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66925"/>
  <mc:AlternateContent xmlns:mc="http://schemas.openxmlformats.org/markup-compatibility/2006">
    <mc:Choice Requires="x15">
      <x15ac:absPath xmlns:x15ac="http://schemas.microsoft.com/office/spreadsheetml/2010/11/ac" url="R:\licita\Pregao Eletronico 2024\Pregao RP E 0000 EPI\"/>
    </mc:Choice>
  </mc:AlternateContent>
  <xr:revisionPtr revIDLastSave="0" documentId="13_ncr:1_{0A12B368-46DC-4658-8458-7073D53CA52F}" xr6:coauthVersionLast="47" xr6:coauthVersionMax="47" xr10:uidLastSave="{00000000-0000-0000-0000-000000000000}"/>
  <bookViews>
    <workbookView xWindow="20280" yWindow="-120" windowWidth="21840" windowHeight="13140" activeTab="1" xr2:uid="{00000000-000D-0000-FFFF-FFFF00000000}"/>
  </bookViews>
  <sheets>
    <sheet name="Quantitativo" sheetId="1" r:id="rId1"/>
    <sheet name="Custo total"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85" i="7" l="1"/>
  <c r="BG85" i="7" s="1"/>
  <c r="BF137" i="7" l="1"/>
  <c r="BF136" i="7"/>
  <c r="BF176" i="7"/>
  <c r="BF177" i="7"/>
  <c r="BF178" i="7"/>
  <c r="BF179" i="7"/>
  <c r="BF171" i="7"/>
  <c r="BF172" i="7"/>
  <c r="BF173" i="7"/>
  <c r="BF174" i="7"/>
  <c r="BF175" i="7"/>
  <c r="BF170" i="7"/>
  <c r="BF169" i="7"/>
  <c r="BF168" i="7"/>
  <c r="BF167" i="7"/>
  <c r="BF166" i="7"/>
  <c r="BF165" i="7"/>
  <c r="BF164" i="7"/>
  <c r="BF163" i="7"/>
  <c r="BF162" i="7"/>
  <c r="BF161" i="7"/>
  <c r="BF160" i="7"/>
  <c r="BF159" i="7"/>
  <c r="BF158" i="7"/>
  <c r="BF157" i="7"/>
  <c r="BF156" i="7"/>
  <c r="BF155" i="7"/>
  <c r="BF154" i="7"/>
  <c r="BF153" i="7"/>
  <c r="BF152" i="7"/>
  <c r="BF151" i="7"/>
  <c r="BF150" i="7"/>
  <c r="BF149" i="7"/>
  <c r="BF148" i="7"/>
  <c r="BF147" i="7"/>
  <c r="BF146" i="7"/>
  <c r="BF145" i="7"/>
  <c r="BF144" i="7"/>
  <c r="BF143" i="7"/>
  <c r="BF142" i="7"/>
  <c r="BF141" i="7"/>
  <c r="BF140" i="7"/>
  <c r="BF139" i="7"/>
  <c r="BF138" i="7"/>
  <c r="BF135" i="7"/>
  <c r="BF134" i="7"/>
  <c r="BF133" i="7"/>
  <c r="BF132" i="7"/>
  <c r="BF131" i="7"/>
  <c r="BF130" i="7"/>
  <c r="BF129" i="7"/>
  <c r="BF128" i="7"/>
  <c r="BF127" i="7"/>
  <c r="BF126" i="7"/>
  <c r="BF125" i="7"/>
  <c r="BF124" i="7"/>
  <c r="BF123" i="7"/>
  <c r="BF122" i="7"/>
  <c r="BF121" i="7"/>
  <c r="BF120" i="7"/>
  <c r="BF119" i="7"/>
  <c r="BF118" i="7"/>
  <c r="BF117" i="7"/>
  <c r="BF116" i="7"/>
  <c r="BF115" i="7"/>
  <c r="BF114" i="7"/>
  <c r="BF113" i="7"/>
  <c r="BF112" i="7"/>
  <c r="BF111" i="7"/>
  <c r="BF110" i="7"/>
  <c r="BF109" i="7"/>
  <c r="BF108" i="7"/>
  <c r="BF107" i="7"/>
  <c r="BF106" i="7"/>
  <c r="BF105" i="7"/>
  <c r="BF104" i="7"/>
  <c r="BF103" i="7"/>
  <c r="BF102" i="7"/>
  <c r="BF101" i="7"/>
  <c r="BF100" i="7"/>
  <c r="BF99" i="7"/>
  <c r="BF98" i="7"/>
  <c r="BF97" i="7"/>
  <c r="BF96" i="7"/>
  <c r="BF95" i="7"/>
  <c r="BF94" i="7"/>
  <c r="BF93" i="7"/>
  <c r="BF92" i="7"/>
  <c r="BF91" i="7"/>
  <c r="BF90" i="7"/>
  <c r="BF89" i="7"/>
  <c r="BF88" i="7"/>
  <c r="BF87" i="7"/>
  <c r="BF86" i="7"/>
  <c r="BF84" i="7"/>
  <c r="BF83" i="7"/>
  <c r="BF82" i="7"/>
  <c r="BF81" i="7"/>
  <c r="BF80" i="7"/>
  <c r="BF79" i="7"/>
  <c r="BF78" i="7"/>
  <c r="BF77" i="7"/>
  <c r="BF76" i="7"/>
  <c r="BF75" i="7"/>
  <c r="BF74" i="7"/>
  <c r="BF73" i="7"/>
  <c r="BF72" i="7"/>
  <c r="BF71" i="7"/>
  <c r="BF70" i="7"/>
  <c r="BF69" i="7"/>
  <c r="BF68" i="7"/>
  <c r="BF67" i="7"/>
  <c r="BF66" i="7"/>
  <c r="BF65" i="7"/>
  <c r="BF64" i="7"/>
  <c r="BF63" i="7"/>
  <c r="BF62" i="7"/>
  <c r="BF61" i="7"/>
  <c r="BF60" i="7"/>
  <c r="BF59" i="7"/>
  <c r="BF58" i="7"/>
  <c r="BF57" i="7"/>
  <c r="BF56" i="7"/>
  <c r="BF55" i="7"/>
  <c r="BF54" i="7"/>
  <c r="BF53" i="7"/>
  <c r="BF52" i="7"/>
  <c r="BF51" i="7"/>
  <c r="BF50" i="7"/>
  <c r="BF49" i="7"/>
  <c r="BF48" i="7"/>
  <c r="BF47" i="7"/>
  <c r="BF46" i="7"/>
  <c r="BF45" i="7"/>
  <c r="BF44" i="7"/>
  <c r="BF43" i="7"/>
  <c r="BF42" i="7"/>
  <c r="BF41" i="7"/>
  <c r="BF40" i="7"/>
  <c r="BF39" i="7"/>
  <c r="BF38" i="7"/>
  <c r="BF37" i="7"/>
  <c r="BF36" i="7"/>
  <c r="BF35" i="7"/>
  <c r="BF34" i="7"/>
  <c r="BF29" i="7"/>
  <c r="BF28" i="7"/>
  <c r="BF27" i="7"/>
  <c r="BF26" i="7"/>
  <c r="BF22" i="7"/>
  <c r="BF21" i="7"/>
  <c r="BF17" i="7"/>
  <c r="BF16" i="7"/>
  <c r="BF30" i="7"/>
  <c r="BF12" i="7"/>
  <c r="BF11" i="7"/>
  <c r="BF7" i="7"/>
  <c r="BF6" i="7"/>
  <c r="E3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29" i="7"/>
  <c r="E28" i="7"/>
  <c r="E27" i="7"/>
  <c r="E26" i="7"/>
  <c r="E22" i="7"/>
  <c r="E21" i="7"/>
  <c r="E17" i="7"/>
  <c r="E16" i="7"/>
  <c r="E12" i="7"/>
  <c r="E11" i="7"/>
  <c r="E7" i="7"/>
  <c r="E6" i="7"/>
  <c r="E8" i="7" l="1"/>
  <c r="E13" i="7"/>
  <c r="E18" i="7"/>
  <c r="E31" i="7"/>
  <c r="E180" i="7"/>
  <c r="E23" i="7"/>
  <c r="E3" i="7" l="1"/>
</calcChain>
</file>

<file path=xl/sharedStrings.xml><?xml version="1.0" encoding="utf-8"?>
<sst xmlns="http://schemas.openxmlformats.org/spreadsheetml/2006/main" count="427" uniqueCount="405">
  <si>
    <t>ITEM</t>
  </si>
  <si>
    <t>DESCRIÇÃO</t>
  </si>
  <si>
    <t>TOTAL</t>
  </si>
  <si>
    <t>ADM</t>
  </si>
  <si>
    <t>EDUCAÇÃO</t>
  </si>
  <si>
    <t>OBRAS</t>
  </si>
  <si>
    <t>DES. ECON.</t>
  </si>
  <si>
    <t>SAÚDE</t>
  </si>
  <si>
    <t>SOCIAL</t>
  </si>
  <si>
    <t>AGRICULTURA</t>
  </si>
  <si>
    <t>M. AMBIENTE</t>
  </si>
  <si>
    <t>P. MILITAR</t>
  </si>
  <si>
    <t>P. CIVIL</t>
  </si>
  <si>
    <t>BOMBEIROS</t>
  </si>
  <si>
    <t>Esporte</t>
  </si>
  <si>
    <r>
      <rPr>
        <b/>
        <i/>
        <u/>
        <sz val="12"/>
        <color theme="1"/>
        <rFont val="Aptos Narrow"/>
        <family val="2"/>
      </rPr>
      <t>Camiseta manga curta:</t>
    </r>
    <r>
      <rPr>
        <sz val="12"/>
        <color theme="1"/>
        <rFont val="Aptos Narrow"/>
        <family val="2"/>
      </rPr>
      <t xml:space="preserve">
Camiseta: manga curta, em meia malha 100% algodão, fio 30.1 penteado, resistente ao uso e lavagens, gola careca em lycra, pesponto duplo, tendo na frente e nas costas logotipos em cores em serigrafia. 
</t>
    </r>
    <r>
      <rPr>
        <b/>
        <sz val="12"/>
        <color rgb="FF000000"/>
        <rFont val="Aptos Narrow"/>
        <family val="2"/>
      </rPr>
      <t>Cores a definir</t>
    </r>
    <r>
      <rPr>
        <sz val="12"/>
        <color rgb="FF000000"/>
        <rFont val="Aptos Narrow"/>
        <family val="2"/>
      </rPr>
      <t xml:space="preserve">. </t>
    </r>
    <r>
      <rPr>
        <b/>
        <sz val="12"/>
        <color rgb="FF000000"/>
        <rFont val="Aptos Narrow"/>
        <family val="2"/>
      </rPr>
      <t>Tamanho a definir</t>
    </r>
    <r>
      <rPr>
        <sz val="12"/>
        <color rgb="FF000000"/>
        <rFont val="Aptos Narrow"/>
        <family val="2"/>
      </rPr>
      <t>.</t>
    </r>
  </si>
  <si>
    <r>
      <rPr>
        <b/>
        <i/>
        <u/>
        <sz val="12"/>
        <color theme="1"/>
        <rFont val="Aptos Narrow"/>
        <family val="2"/>
      </rPr>
      <t>Camiseta manga longa:</t>
    </r>
    <r>
      <rPr>
        <sz val="12"/>
        <color theme="1"/>
        <rFont val="Aptos Narrow"/>
        <family val="2"/>
      </rPr>
      <t xml:space="preserve">
Camiseta: manga longa, em meia malha 100% algodão, fio 30.1 penteado, resistente ao uso e lavagens, gola careca em lycra, pesponto duplo, tendo na frente e nas costas logotipos em cores em serigrafia.
</t>
    </r>
    <r>
      <rPr>
        <b/>
        <sz val="12"/>
        <color theme="1"/>
        <rFont val="Aptos Narrow"/>
        <family val="2"/>
      </rPr>
      <t>Cores a definir. Tamanho a definir.</t>
    </r>
  </si>
  <si>
    <r>
      <rPr>
        <b/>
        <i/>
        <u/>
        <sz val="12"/>
        <color theme="1"/>
        <rFont val="Aptos Narrow"/>
        <family val="2"/>
      </rPr>
      <t>Camiseta gola polo:</t>
    </r>
    <r>
      <rPr>
        <sz val="12"/>
        <color theme="1"/>
        <rFont val="Aptos Narrow"/>
        <family val="2"/>
      </rPr>
      <t xml:space="preserve">
Camiseta dry fit, modelo masculino e feminino, manga curta, gola polo.</t>
    </r>
    <r>
      <rPr>
        <b/>
        <sz val="12"/>
        <color rgb="FF000000"/>
        <rFont val="Aptos Narrow"/>
        <family val="2"/>
      </rPr>
      <t xml:space="preserve"> 
Cor laranja com detalhes azul marinho</t>
    </r>
    <r>
      <rPr>
        <sz val="12"/>
        <color rgb="FF000000"/>
        <rFont val="Aptos Narrow"/>
        <family val="2"/>
      </rPr>
      <t xml:space="preserve">. </t>
    </r>
    <r>
      <rPr>
        <b/>
        <sz val="12"/>
        <color rgb="FF000000"/>
        <rFont val="Aptos Narrow"/>
        <family val="2"/>
      </rPr>
      <t>Tamanho a definir</t>
    </r>
  </si>
  <si>
    <r>
      <rPr>
        <b/>
        <i/>
        <u/>
        <sz val="12"/>
        <color theme="1"/>
        <rFont val="Aptos Narrow"/>
        <family val="2"/>
      </rPr>
      <t>Boné:</t>
    </r>
    <r>
      <rPr>
        <sz val="12"/>
        <color theme="1"/>
        <rFont val="Aptos Narrow"/>
        <family val="2"/>
      </rPr>
      <t xml:space="preserve">
Boné, copa confeccionada em 100% algodão, com emblema bordado.
</t>
    </r>
    <r>
      <rPr>
        <b/>
        <sz val="12"/>
        <color theme="1"/>
        <rFont val="Aptos Narrow"/>
        <family val="2"/>
      </rPr>
      <t>Cores a definir. Emblema a definir.</t>
    </r>
  </si>
  <si>
    <r>
      <rPr>
        <b/>
        <i/>
        <u/>
        <sz val="12"/>
        <color theme="1"/>
        <rFont val="Aptos Narrow"/>
        <family val="2"/>
      </rPr>
      <t>Jaqueta:</t>
    </r>
    <r>
      <rPr>
        <sz val="12"/>
        <color theme="1"/>
        <rFont val="Aptos Narrow"/>
        <family val="2"/>
      </rPr>
      <t xml:space="preserve">
Jaqueta, tecido Softshell 94% poliéster, 6% elastano, com ajuste de cintura, quatro bolsos, bolsos frontais com abertura coringa, modelo slim de ajuste ao corpo, regulagem de punho, tecido aderente para aplicação de patches de identificação nos braços. 
</t>
    </r>
    <r>
      <rPr>
        <b/>
        <sz val="12"/>
        <color theme="1"/>
        <rFont val="Aptos Narrow"/>
        <family val="2"/>
      </rPr>
      <t>Cores a definir. Tamanho a definir.</t>
    </r>
  </si>
  <si>
    <r>
      <rPr>
        <b/>
        <i/>
        <u/>
        <sz val="12"/>
        <color theme="1"/>
        <rFont val="Aptos Narrow"/>
        <family val="2"/>
      </rPr>
      <t>Jaqueta:</t>
    </r>
    <r>
      <rPr>
        <sz val="12"/>
        <color theme="1"/>
        <rFont val="Aptos Narrow"/>
        <family val="2"/>
      </rPr>
      <t xml:space="preserve">
Jaqueta com capuz removível e dois bolsos externos Tecido exterior: 100% poliamida, forro 100% poliéster, enchimento 100% poliéster.
</t>
    </r>
    <r>
      <rPr>
        <b/>
        <sz val="12"/>
        <color theme="1"/>
        <rFont val="Aptos Narrow"/>
        <family val="2"/>
      </rPr>
      <t>C</t>
    </r>
    <r>
      <rPr>
        <b/>
        <sz val="12"/>
        <color rgb="FF000000"/>
        <rFont val="Aptos Narrow"/>
        <family val="2"/>
      </rPr>
      <t>or caqui. Tamanho a definir.</t>
    </r>
  </si>
  <si>
    <r>
      <rPr>
        <b/>
        <i/>
        <u/>
        <sz val="12"/>
        <color theme="1"/>
        <rFont val="Aptos Narrow"/>
        <family val="2"/>
      </rPr>
      <t>Blusa moletom com zíper:</t>
    </r>
    <r>
      <rPr>
        <sz val="12"/>
        <color theme="1"/>
        <rFont val="Aptos Narrow"/>
        <family val="2"/>
      </rPr>
      <t xml:space="preserve">
Blusa moletom com zíper, com capuz, decote redondo, com punho de ribana corpo e mangas.
</t>
    </r>
    <r>
      <rPr>
        <b/>
        <sz val="12"/>
        <color theme="1"/>
        <rFont val="Aptos Narrow"/>
        <family val="2"/>
      </rPr>
      <t>Cor caqui. Tamanho a definir.</t>
    </r>
  </si>
  <si>
    <r>
      <rPr>
        <b/>
        <i/>
        <u/>
        <sz val="12"/>
        <color theme="1"/>
        <rFont val="Aptos Narrow"/>
        <family val="2"/>
      </rPr>
      <t>Blusa moleton:</t>
    </r>
    <r>
      <rPr>
        <sz val="12"/>
        <color theme="1"/>
        <rFont val="Aptos Narrow"/>
        <family val="2"/>
      </rPr>
      <t xml:space="preserve">
Blusa moletom, sem zíper, com capuz, tecido 100% algodão. 
</t>
    </r>
    <r>
      <rPr>
        <b/>
        <sz val="12"/>
        <color theme="1"/>
        <rFont val="Aptos Narrow"/>
        <family val="2"/>
      </rPr>
      <t>C</t>
    </r>
    <r>
      <rPr>
        <b/>
        <sz val="12"/>
        <color rgb="FF000000"/>
        <rFont val="Aptos Narrow"/>
        <family val="2"/>
      </rPr>
      <t>or caqui</t>
    </r>
    <r>
      <rPr>
        <sz val="12"/>
        <color rgb="FF000000"/>
        <rFont val="Aptos Narrow"/>
        <family val="2"/>
      </rPr>
      <t xml:space="preserve">. </t>
    </r>
    <r>
      <rPr>
        <b/>
        <sz val="12"/>
        <color rgb="FF000000"/>
        <rFont val="Aptos Narrow"/>
        <family val="2"/>
      </rPr>
      <t>Tamanho a definir</t>
    </r>
    <r>
      <rPr>
        <sz val="12"/>
        <color rgb="FF000000"/>
        <rFont val="Aptos Narrow"/>
        <family val="2"/>
      </rPr>
      <t>.</t>
    </r>
  </si>
  <si>
    <r>
      <rPr>
        <b/>
        <i/>
        <u/>
        <sz val="12"/>
        <color theme="1"/>
        <rFont val="Aptos Narrow"/>
        <family val="2"/>
      </rPr>
      <t>Combat shirt com emblema:</t>
    </r>
    <r>
      <rPr>
        <sz val="12"/>
        <color theme="1"/>
        <rFont val="Aptos Narrow"/>
        <family val="2"/>
      </rPr>
      <t xml:space="preserve">
Camiseta de combate, tipo "</t>
    </r>
    <r>
      <rPr>
        <i/>
        <sz val="12"/>
        <color rgb="FF000000"/>
        <rFont val="Aptos Narrow"/>
        <family val="2"/>
      </rPr>
      <t>Combat Shirt</t>
    </r>
    <r>
      <rPr>
        <sz val="12"/>
        <color rgb="FF000000"/>
        <rFont val="Aptos Narrow"/>
        <family val="2"/>
      </rPr>
      <t xml:space="preserve">", modelo Masculino e Feminino, RIPSTOP e DRIRELEASE, com tecnologia que permite absorção e evaporação rápida do suor; Conforto, Maciez, Proteção contra raios UVA e UVB. Com tecnologia FRESHNESS, impedindo a proliferação das bactérias causadoras de odor do suor. O tecido de RIPSTOP que proporcione alta resistência contra rasgo e desbotamento, costurado com linha 100% poliamida, impede desgaste, ruptura, esfarelamento e peeling. Acabamento em Velcro nos bolsos das mangas para fixação de Patchs. Gola estilo mandarim, forrada. 
</t>
    </r>
    <r>
      <rPr>
        <b/>
        <sz val="12"/>
        <color rgb="FF000000"/>
        <rFont val="Aptos Narrow"/>
        <family val="2"/>
      </rPr>
      <t>Cores a definir. Tamanho a definir.</t>
    </r>
  </si>
  <si>
    <r>
      <rPr>
        <b/>
        <i/>
        <u/>
        <sz val="12"/>
        <color theme="1"/>
        <rFont val="Aptos Narrow"/>
        <family val="2"/>
      </rPr>
      <t>Jaleco manga longa – gola tradicional:</t>
    </r>
    <r>
      <rPr>
        <sz val="12"/>
        <color theme="1"/>
        <rFont val="Aptos Narrow"/>
        <family val="2"/>
      </rPr>
      <t xml:space="preserve">
Jaleco modelo masculino e feminino: manga longa, em tecido tricolini, tipo longo, manga comprida com punho, com 03 (três) bolsos, sendo 02 (dois) na altura da cintura e 01 (um) no peito a esquerda. Característica adicional: com gola tradicional. No bolso localizado no peito a esquerda e nas mangas logotipo colorido. 
</t>
    </r>
    <r>
      <rPr>
        <b/>
        <sz val="12"/>
        <color theme="1"/>
        <rFont val="Aptos Narrow"/>
        <family val="2"/>
      </rPr>
      <t>C</t>
    </r>
    <r>
      <rPr>
        <b/>
        <sz val="12"/>
        <color rgb="FF000000"/>
        <rFont val="Aptos Narrow"/>
        <family val="2"/>
      </rPr>
      <t>or branca</t>
    </r>
    <r>
      <rPr>
        <sz val="12"/>
        <color rgb="FF000000"/>
        <rFont val="Aptos Narrow"/>
        <family val="2"/>
      </rPr>
      <t xml:space="preserve"> </t>
    </r>
    <r>
      <rPr>
        <b/>
        <sz val="12"/>
        <color rgb="FF000000"/>
        <rFont val="Aptos Narrow"/>
        <family val="2"/>
      </rPr>
      <t>Tamanho a definir</t>
    </r>
  </si>
  <si>
    <r>
      <rPr>
        <b/>
        <i/>
        <u/>
        <sz val="12"/>
        <color theme="1"/>
        <rFont val="Aptos Narrow"/>
        <family val="2"/>
      </rPr>
      <t>Jaleco manga longa – gola padre:</t>
    </r>
    <r>
      <rPr>
        <sz val="12"/>
        <color theme="1"/>
        <rFont val="Aptos Narrow"/>
        <family val="2"/>
      </rPr>
      <t xml:space="preserve">
Jaleco modelo masculino e feminino: manga longa, em tecido tricolini, tipo longo, manga comprida com punho, com 03 (três) bolsos, sendo 02 (dois) na altura da cintura e 01 (um) no peito a esquerda. Característica adicional: com gola tradicional. No bolso localizado no peito a esquerda e nas mangas logotipo colorido.</t>
    </r>
    <r>
      <rPr>
        <b/>
        <sz val="12"/>
        <color rgb="FF000000"/>
        <rFont val="Aptos Narrow"/>
        <family val="2"/>
      </rPr>
      <t xml:space="preserve"> 
Cor branca. Tamanho a definir</t>
    </r>
  </si>
  <si>
    <r>
      <rPr>
        <b/>
        <i/>
        <u/>
        <sz val="12"/>
        <color theme="1"/>
        <rFont val="Aptos Narrow"/>
        <family val="2"/>
      </rPr>
      <t>Vestimenta Eletricista – classe II:</t>
    </r>
    <r>
      <rPr>
        <sz val="12"/>
        <color theme="1"/>
        <rFont val="Aptos Narrow"/>
        <family val="2"/>
      </rPr>
      <t xml:space="preserve">
Camisa eletricista com abertura frontal, fechamento com botões anti-chama e pala protetora, gola colarinho esporte com pé de gola, punho com carcela e botão, com ou sem faixa refletiva de 5cm, com bolso frontal, identificação do EPI, RISCO E ATPV bordados. Proteção de risco 2, possui proteção contra fogo repentino e arco elétrico. Confeccionado com tecido retardante à chama, 100% ALGODÃO. Logo Impresso com brasão e descrição da Prefeitura Municipal de Xanxerê.
</t>
    </r>
    <r>
      <rPr>
        <b/>
        <sz val="12"/>
        <color rgb="FF000000"/>
        <rFont val="Aptos Narrow"/>
        <family val="2"/>
      </rPr>
      <t xml:space="preserve">CA 41146 ou similar. 
Cores a definir. Tamanho a definir.
</t>
    </r>
    <r>
      <rPr>
        <sz val="12"/>
        <color rgb="FF000000"/>
        <rFont val="Aptos Narrow"/>
        <family val="2"/>
      </rPr>
      <t xml:space="preserve">Calça eletricista 1/2 cós risco 2, com fechamento botão retardante a chama, braguilha botão com proteção, cós traseiro elástico de 40mm, 5 passantes, 2 bolsos frontais chapados, 2 bolsos traseiros chapados, com ou sem faixa refletiva, identificação do EPI, RISCO E ATPV silk screen ou bordado. Possui proteção contra fogo repentino e arco elétrico. Confeccionado com tecido retardante à chama 100% ALGODÃO. 
</t>
    </r>
    <r>
      <rPr>
        <b/>
        <sz val="12"/>
        <color rgb="FF000000"/>
        <rFont val="Aptos Narrow"/>
        <family val="2"/>
      </rPr>
      <t>CA 41147 ou similar. 
Cores a definir. Tamanho a definir.</t>
    </r>
  </si>
  <si>
    <r>
      <rPr>
        <b/>
        <i/>
        <u/>
        <sz val="12"/>
        <color theme="1"/>
        <rFont val="Aptos Narrow"/>
        <family val="2"/>
      </rPr>
      <t>Macacão SAMU:</t>
    </r>
    <r>
      <rPr>
        <sz val="12"/>
        <color theme="1"/>
        <rFont val="Aptos Narrow"/>
        <family val="2"/>
      </rPr>
      <t xml:space="preserve">
Tecido em Brin azul marinho, gola com fechamento em velcro. Proteção nos ombros Marca do SAMU bordada em braço direito e peito esquerdo com descrição da função acima. Bolso pequeno no lado esquerdo com fechamento em zíper no braço esquerdo. Tarja refletiva na cor branca acima dos cotovelos e na região do diafragma. na Manga direita região do braço com bordado da Marca SAMU. Bolsos laterais abertos. Bolsos laterais nas pernas com fechamento em felcro. Proteção de joelhos. Tarja refletiva cor branca na região do tornozelo. 
</t>
    </r>
    <r>
      <rPr>
        <b/>
        <sz val="12"/>
        <color rgb="FF000000"/>
        <rFont val="Aptos Narrow"/>
        <family val="2"/>
      </rPr>
      <t>Tamanho a definir</t>
    </r>
  </si>
  <si>
    <r>
      <rPr>
        <b/>
        <i/>
        <u/>
        <sz val="12"/>
        <color theme="1"/>
        <rFont val="Aptos Narrow"/>
        <family val="2"/>
      </rPr>
      <t>Calça comprida – branca:</t>
    </r>
    <r>
      <rPr>
        <sz val="12"/>
        <color theme="1"/>
        <rFont val="Aptos Narrow"/>
        <family val="2"/>
      </rPr>
      <t xml:space="preserve">
Calça: com bolso elástico no cós (atrás), com 01 (dois) bolsos na frente chapados,02 (dois) bolsos traseiros, tecido em brim pesado profissional. 
</t>
    </r>
    <r>
      <rPr>
        <b/>
        <sz val="12"/>
        <color theme="1"/>
        <rFont val="Aptos Narrow"/>
        <family val="2"/>
      </rPr>
      <t>Cor branca. Tamanho a definir</t>
    </r>
  </si>
  <si>
    <r>
      <rPr>
        <b/>
        <i/>
        <u/>
        <sz val="12"/>
        <color theme="1"/>
        <rFont val="Aptos Narrow"/>
        <family val="2"/>
      </rPr>
      <t>Calça comprida:</t>
    </r>
    <r>
      <rPr>
        <sz val="12"/>
        <color theme="1"/>
        <rFont val="Aptos Narrow"/>
        <family val="2"/>
      </rPr>
      <t xml:space="preserve">
Calça: com bolso elástico no cós (atrás), com 02 (dois) bolsos na frente chapados,02 (dois) bolsos traseiros, tecido em  brim pesado profissional.  
</t>
    </r>
    <r>
      <rPr>
        <b/>
        <sz val="12"/>
        <color rgb="FF000000"/>
        <rFont val="Aptos Narrow"/>
        <family val="2"/>
      </rPr>
      <t>Cores a definir. Tamanho a definir.</t>
    </r>
  </si>
  <si>
    <r>
      <rPr>
        <b/>
        <i/>
        <u/>
        <sz val="12"/>
        <color theme="1"/>
        <rFont val="Aptos Narrow"/>
        <family val="2"/>
      </rPr>
      <t>Calça comprida – com faixa refletiva:</t>
    </r>
    <r>
      <rPr>
        <sz val="12"/>
        <color theme="1"/>
        <rFont val="Aptos Narrow"/>
        <family val="2"/>
      </rPr>
      <t xml:space="preserve">
Calça: com bolso elástico no cós (atrás), com 01 (dois) bolsos na frente chapados,02 (dois) bolsos traseiros, tecido em brim pesado profissional, tarja refletiva nas pernas.
</t>
    </r>
    <r>
      <rPr>
        <b/>
        <sz val="12"/>
        <color theme="1"/>
        <rFont val="Aptos Narrow"/>
        <family val="2"/>
      </rPr>
      <t>Cores a definir. Tamanho a definir.</t>
    </r>
  </si>
  <si>
    <r>
      <rPr>
        <b/>
        <i/>
        <u/>
        <sz val="12"/>
        <color theme="1"/>
        <rFont val="Aptos Narrow"/>
        <family val="2"/>
      </rPr>
      <t>Calça jeans:</t>
    </r>
    <r>
      <rPr>
        <sz val="12"/>
        <color theme="1"/>
        <rFont val="Aptos Narrow"/>
        <family val="2"/>
      </rPr>
      <t xml:space="preserve">
Calça jeans, modelo masculino e feminino, tecido 82% algodão, 16% poliéster, 2% elastano.
</t>
    </r>
    <r>
      <rPr>
        <b/>
        <sz val="12"/>
        <color rgb="FF000000"/>
        <rFont val="Aptos Narrow"/>
        <family val="2"/>
      </rPr>
      <t>Cores a definir. Tamanho a definir.</t>
    </r>
  </si>
  <si>
    <r>
      <rPr>
        <b/>
        <i/>
        <u/>
        <sz val="12"/>
        <color theme="1"/>
        <rFont val="Aptos Narrow"/>
        <family val="2"/>
      </rPr>
      <t>Camisa social - bordada:</t>
    </r>
    <r>
      <rPr>
        <sz val="12"/>
        <color theme="1"/>
        <rFont val="Aptos Narrow"/>
        <family val="2"/>
      </rPr>
      <t xml:space="preserve">
Modelo masculino e feminino, tecido 50% tricoline, 50% elastano, conforme padrão.
Manga direita bandeira Santa Catarina tamanho 8,0 X 6,0 cm.
Manga esquerda bandeira de Xanxerê, 8,0 X 6,0 cm. 
Frente brasão do DEMUT, tamanho 7,9X6,2 cm. 
</t>
    </r>
    <r>
      <rPr>
        <b/>
        <sz val="12"/>
        <color theme="1"/>
        <rFont val="Aptos Narrow"/>
        <family val="2"/>
      </rPr>
      <t xml:space="preserve">Cor azul marinho. </t>
    </r>
    <r>
      <rPr>
        <b/>
        <sz val="12"/>
        <color rgb="FF000000"/>
        <rFont val="Aptos Narrow"/>
        <family val="2"/>
      </rPr>
      <t>Tamanho a definir.</t>
    </r>
  </si>
  <si>
    <r>
      <rPr>
        <b/>
        <i/>
        <u/>
        <sz val="12"/>
        <color theme="1"/>
        <rFont val="Aptos Narrow"/>
        <family val="2"/>
      </rPr>
      <t>Camiseta gola polo/bordada - manga longa:</t>
    </r>
    <r>
      <rPr>
        <sz val="12"/>
        <color theme="1"/>
        <rFont val="Aptos Narrow"/>
        <family val="2"/>
      </rPr>
      <t xml:space="preserve">
Modelo masculino e feminino. Tecido Meia Malha PA, 50% Algodão e 50% Poliéster. 
Manga direita bandeira Santa Catarina tamanho 8,0X6,0 cm.
Manga esquerda bandeira de Xanxerê, 8,0X6,0 cm. 
Frente brasão do DEMUT, tamanho 7,9X6,2 cm. 
Costas inscrição “DEMUT” 18X5,3 cm em branco. 
</t>
    </r>
    <r>
      <rPr>
        <b/>
        <sz val="12"/>
        <color theme="1"/>
        <rFont val="Aptos Narrow"/>
        <family val="2"/>
      </rPr>
      <t>Cor principal azul marinho. Tamanho a definir.</t>
    </r>
  </si>
  <si>
    <r>
      <rPr>
        <b/>
        <i/>
        <u/>
        <sz val="12"/>
        <color theme="1"/>
        <rFont val="Aptos Narrow"/>
        <family val="2"/>
      </rPr>
      <t xml:space="preserve">Calça Maculina Bombeiro Comunitário:
</t>
    </r>
    <r>
      <rPr>
        <sz val="12"/>
        <color theme="1"/>
        <rFont val="Aptos Narrow"/>
        <family val="2"/>
      </rPr>
      <t xml:space="preserve">Calça operacional feminina em rip stop profissional,  padrão do Bombeiro Comunitário (BC) do Corpo de Bombeiros Militar de Santa Catarina (CBMSC). 
</t>
    </r>
    <r>
      <rPr>
        <b/>
        <sz val="12"/>
        <color theme="1"/>
        <rFont val="Aptos Narrow"/>
        <family val="2"/>
      </rPr>
      <t>Conforme ESPECIFICAÇÃO TÉCNICA Nº 205/CBMSC.
Cor verde musgo. Tamanho a definir.</t>
    </r>
  </si>
  <si>
    <r>
      <rPr>
        <b/>
        <i/>
        <u/>
        <sz val="12"/>
        <color theme="1"/>
        <rFont val="Aptos Narrow"/>
        <family val="2"/>
      </rPr>
      <t>Gandola feminina Bombeiro Comunitário:</t>
    </r>
    <r>
      <rPr>
        <sz val="12"/>
        <color theme="1"/>
        <rFont val="Aptos Narrow"/>
        <family val="2"/>
      </rPr>
      <t xml:space="preserve">
Gandola feminina manga longa em rip stop profissional, padrão do Bombeiro Comunitário (BC) do Corpo de Bombeiros Militar de Santa Catarina (CBMSC). 
</t>
    </r>
    <r>
      <rPr>
        <b/>
        <sz val="12"/>
        <color theme="1"/>
        <rFont val="Aptos Narrow"/>
        <family val="2"/>
      </rPr>
      <t>Conforme ESPECIFICAÇÃO TÉCNICA Nº 205/CBMSC. 
Cor verde musgo. Tamanho a definir.</t>
    </r>
  </si>
  <si>
    <r>
      <rPr>
        <b/>
        <i/>
        <u/>
        <sz val="12"/>
        <color theme="1"/>
        <rFont val="Aptos Narrow"/>
        <family val="2"/>
      </rPr>
      <t>Calça Maculina Bombeiro Comunitário:</t>
    </r>
    <r>
      <rPr>
        <sz val="12"/>
        <color theme="1"/>
        <rFont val="Aptos Narrow"/>
        <family val="2"/>
      </rPr>
      <t xml:space="preserve">
Calça operacional masculina em rip stop profissional, padrão do Bombeiro Comunitário (BC) do Corpo de Bombeiros Militar de Santa Catarina (CBMSC). 
</t>
    </r>
    <r>
      <rPr>
        <b/>
        <sz val="12"/>
        <color theme="1"/>
        <rFont val="Aptos Narrow"/>
        <family val="2"/>
      </rPr>
      <t>Conforme ESPECIFICAÇÃO TÉCNICA Nº 205/CBMSC.</t>
    </r>
    <r>
      <rPr>
        <sz val="12"/>
        <color theme="1"/>
        <rFont val="Aptos Narrow"/>
        <family val="2"/>
      </rPr>
      <t xml:space="preserve"> 
</t>
    </r>
    <r>
      <rPr>
        <b/>
        <sz val="12"/>
        <color rgb="FF000000"/>
        <rFont val="Aptos Narrow"/>
        <family val="2"/>
      </rPr>
      <t>Cor verde musgo. Tamanho a definir.</t>
    </r>
  </si>
  <si>
    <r>
      <rPr>
        <b/>
        <i/>
        <u/>
        <sz val="12"/>
        <color theme="1"/>
        <rFont val="Aptos Narrow"/>
        <family val="2"/>
      </rPr>
      <t>Gandola Maculina Bombeiro Comunitário:</t>
    </r>
    <r>
      <rPr>
        <sz val="12"/>
        <color theme="1"/>
        <rFont val="Aptos Narrow"/>
        <family val="2"/>
      </rPr>
      <t xml:space="preserve">
Gandola masculina manga longa em rip stop profissional,  padrão do Bombeiro Comunitário (BC) do Corpo de Bombeiros Militar de Santa Catarina (CBMSC). 
</t>
    </r>
    <r>
      <rPr>
        <b/>
        <sz val="12"/>
        <color theme="1"/>
        <rFont val="Aptos Narrow"/>
        <family val="2"/>
      </rPr>
      <t>Conforme ESPECIFICAÇÃO TÉCNICA Nº 202/CBMSC.</t>
    </r>
    <r>
      <rPr>
        <sz val="12"/>
        <color theme="1"/>
        <rFont val="Aptos Narrow"/>
        <family val="2"/>
      </rPr>
      <t xml:space="preserve"> 
</t>
    </r>
    <r>
      <rPr>
        <b/>
        <sz val="12"/>
        <color rgb="FF000000"/>
        <rFont val="Aptos Narrow"/>
        <family val="2"/>
      </rPr>
      <t>Cor verde musgo. Tamanho a definir.</t>
    </r>
  </si>
  <si>
    <r>
      <rPr>
        <b/>
        <i/>
        <u/>
        <sz val="12"/>
        <color theme="1"/>
        <rFont val="Aptos Narrow"/>
        <family val="2"/>
      </rPr>
      <t>Cinto e fivela Bombeiro Comunitário:</t>
    </r>
    <r>
      <rPr>
        <sz val="12"/>
        <color theme="1"/>
        <rFont val="Aptos Narrow"/>
        <family val="2"/>
      </rPr>
      <t xml:space="preserve">
Conjunto de cinto em lona de nylon, fivela em metal prateado em alto relevo com o logotipo de Bombeiro Comunitário (BC) do Corpo de Bombeiros Militar de Santa Catarina (CBMSC). 
</t>
    </r>
    <r>
      <rPr>
        <b/>
        <sz val="12"/>
        <color theme="1"/>
        <rFont val="Aptos Narrow"/>
        <family val="2"/>
      </rPr>
      <t>Conforme ESPECIFICAÇÃO TÉCNICA Nº 208/CBMSC
Cor vermelha.</t>
    </r>
  </si>
  <si>
    <r>
      <rPr>
        <b/>
        <i/>
        <u/>
        <sz val="12"/>
        <color theme="1"/>
        <rFont val="Aptos Narrow"/>
        <family val="2"/>
      </rPr>
      <t>Boné (Cobertura) Bombeiro Comunitário:</t>
    </r>
    <r>
      <rPr>
        <sz val="12"/>
        <color theme="1"/>
        <rFont val="Aptos Narrow"/>
        <family val="2"/>
      </rPr>
      <t xml:space="preserve">
Cobertura operacional (boné) tipo bico de pato, pala dura, em rip stop profissional,  padrão do Bombeiro Comunitário (BC) do Corpo de Bombeiros (especifica Militar de Santa Catarina (CBMSC). 
</t>
    </r>
    <r>
      <rPr>
        <b/>
        <sz val="12"/>
        <color theme="1"/>
        <rFont val="Aptos Narrow"/>
        <family val="2"/>
      </rPr>
      <t xml:space="preserve">Conforme ESPECIFICAÇÃO TÉCNICA Nº 208/CBMSC.
Cor verde musgo. </t>
    </r>
  </si>
  <si>
    <r>
      <rPr>
        <b/>
        <i/>
        <u/>
        <sz val="12"/>
        <color theme="1"/>
        <rFont val="Aptos Narrow"/>
        <family val="2"/>
      </rPr>
      <t>Camiseta gola polo/bordada - manga curta:</t>
    </r>
    <r>
      <rPr>
        <sz val="12"/>
        <color theme="1"/>
        <rFont val="Aptos Narrow"/>
        <family val="2"/>
      </rPr>
      <t xml:space="preserve">
Modelo masculino e feminino. Tecido Meia Malha PA, 50% Algodão e 50% Poliéster. 
Manga direita bandeira Santa Catarina tamanho 8,0X6,0 cm.
Manga esquerda bandeira de Xanxerê, 8,0X6,0 cm. 
Frente brasão do DEMUT, tamanho 7,9X6,2 cm. 
Costas inscrição “DEMUT” 18X5,3 cm em branco.</t>
    </r>
    <r>
      <rPr>
        <b/>
        <sz val="12"/>
        <color theme="1"/>
        <rFont val="Aptos Narrow"/>
        <family val="2"/>
      </rPr>
      <t xml:space="preserve"> 
Cor principal azul marinho. Tamanho a definir.</t>
    </r>
  </si>
  <si>
    <r>
      <rPr>
        <b/>
        <i/>
        <u/>
        <sz val="12"/>
        <color theme="1"/>
        <rFont val="Aptos Narrow"/>
        <family val="2"/>
      </rPr>
      <t>Camiseta Bombeiro Comunitário:</t>
    </r>
    <r>
      <rPr>
        <sz val="12"/>
        <color theme="1"/>
        <rFont val="Aptos Narrow"/>
        <family val="2"/>
      </rPr>
      <t xml:space="preserve">
Camiseta vermelha gola redonda de Bombeiro Comunitário (BC) do Corpo de Bombeiros Militar de Santa Catarina (CBMSC). 
</t>
    </r>
    <r>
      <rPr>
        <b/>
        <sz val="12"/>
        <color theme="1"/>
        <rFont val="Aptos Narrow"/>
        <family val="2"/>
      </rPr>
      <t>Conforme ESPECIFICAÇÃO TÉCNICA Nº 205/CBMSC. 
Tamanho a definir.</t>
    </r>
  </si>
  <si>
    <r>
      <rPr>
        <b/>
        <i/>
        <u/>
        <sz val="12"/>
        <color theme="1"/>
        <rFont val="Aptos Narrow"/>
        <family val="2"/>
      </rPr>
      <t>Colete para APH CBMSC:</t>
    </r>
    <r>
      <rPr>
        <sz val="12"/>
        <color theme="1"/>
        <rFont val="Aptos Narrow"/>
        <family val="2"/>
      </rPr>
      <t xml:space="preserve">
Colete para atendimento pré-hospitalar do Corpo de Bombeiros Militar de Santa Catarina.
</t>
    </r>
    <r>
      <rPr>
        <b/>
        <sz val="12"/>
        <color theme="1"/>
        <rFont val="Aptos Narrow"/>
        <family val="2"/>
      </rPr>
      <t>Conforme Portaria nº 138/2011 CBMSC
Tamanho a definir.</t>
    </r>
  </si>
  <si>
    <r>
      <rPr>
        <b/>
        <u/>
        <sz val="12"/>
        <color theme="1"/>
        <rFont val="Aptos Narrow"/>
        <family val="2"/>
      </rPr>
      <t>Capa de chuva CBMSC:</t>
    </r>
    <r>
      <rPr>
        <sz val="12"/>
        <color theme="1"/>
        <rFont val="Aptos Narrow"/>
        <family val="2"/>
      </rPr>
      <t xml:space="preserve">
Conjunto de jaqueta e calça impermeável e ventilado. Confeccionado em nylon RIP STOP emborrachado. Composição de 55% poliamida e 45% policloreto de vinila e 0,23 mm de espessura. Jaqueta com capuz ajustável em torno do rosto, faixas retrorrefletivas 3M. Fechamento frontal com duplo zíper, mangas longas com punhos com elástico. Calça com cintura ajustada por elástico e fechamento com cordão, possuir faixas retrorrefletivas 3M. Logotipo da corporação CBMSC bordado na frente e inscrição “BOMBEIRO MILITAR” bordado nas costas. Cor: Amarela Conjunto de jaqueta e calça impermeável e ventilado. Confeccionado em nylon RIP STOP emborrachado. Composição de 55% poliamida e 45% policloreto de vinila e 0,23 mm de espessura.Jaqueta com capuz ajustável em torno do rosto, faixas retrorrefletivas 3M. Fechamento frontal com duplo zíper, mangas longas com punhos com elástico. Calça com cintura ajustada por elástico e fechamento com cordão, possuir faixas retrorrefletivas 3M.Logotipo da corporação CBMSC bordado na frente e inscrição “BOMBEIRO MILITAR” bordado nas costas. 
</t>
    </r>
    <r>
      <rPr>
        <b/>
        <sz val="12"/>
        <color theme="1"/>
        <rFont val="Aptos Narrow"/>
        <family val="2"/>
      </rPr>
      <t xml:space="preserve">Cor amarela. </t>
    </r>
    <r>
      <rPr>
        <b/>
        <sz val="12"/>
        <color rgb="FF000000"/>
        <rFont val="Aptos Narrow"/>
        <family val="2"/>
      </rPr>
      <t>Tamanho a definir.</t>
    </r>
  </si>
  <si>
    <r>
      <rPr>
        <b/>
        <i/>
        <u/>
        <sz val="12"/>
        <color theme="1"/>
        <rFont val="Aptos Narrow"/>
        <family val="2"/>
      </rPr>
      <t>Camisa polo agente temporário e estagiários:</t>
    </r>
    <r>
      <rPr>
        <sz val="12"/>
        <color theme="1"/>
        <rFont val="Aptos Narrow"/>
        <family val="2"/>
      </rPr>
      <t xml:space="preserve">
Camiseta gola polo de agentes temporários e estagiários do Corpo de Bombeiros Militar de Santa Catarina (CBMSC). 
</t>
    </r>
    <r>
      <rPr>
        <b/>
        <sz val="12"/>
        <color theme="1"/>
        <rFont val="Aptos Narrow"/>
        <family val="2"/>
      </rPr>
      <t>Conforme ESPECIFICAÇÃO TÉCNICA Nº 251/CBMSC. 
Tamanho a definir.</t>
    </r>
  </si>
  <si>
    <r>
      <rPr>
        <b/>
        <i/>
        <u/>
        <sz val="12"/>
        <color theme="1"/>
        <rFont val="Aptos Narrow"/>
        <family val="2"/>
      </rPr>
      <t>Camiseta manga longa com proteção solar:</t>
    </r>
    <r>
      <rPr>
        <sz val="12"/>
        <color theme="1"/>
        <rFont val="Aptos Narrow"/>
        <family val="2"/>
      </rPr>
      <t xml:space="preserve">
Camisa térmica para proteção da pele da ação nociva dos raios UV-A e UV-B, com o fator de proteção solar FPS 50+, bloqueando até 99% dos raios UV-A e UV-B, e fator de proteção 50 (FPU 50+) que não sai após as lavagens. Composto de 91% Poliéster 9% Elastano e proteção UV. Adequada para exposição ao Sol, o efeito de proteção UV é permanente.
</t>
    </r>
    <r>
      <rPr>
        <b/>
        <sz val="12"/>
        <color theme="1"/>
        <rFont val="Aptos Narrow"/>
        <family val="2"/>
      </rPr>
      <t xml:space="preserve">Cores a definir. </t>
    </r>
    <r>
      <rPr>
        <b/>
        <sz val="12"/>
        <color rgb="FF000000"/>
        <rFont val="Aptos Narrow"/>
        <family val="2"/>
      </rPr>
      <t>Tamanho a definir.</t>
    </r>
  </si>
  <si>
    <r>
      <rPr>
        <b/>
        <i/>
        <u/>
        <sz val="12"/>
        <color theme="1"/>
        <rFont val="Aptos Narrow"/>
        <family val="2"/>
      </rPr>
      <t>Jaleco de brim com botão manga longa :</t>
    </r>
    <r>
      <rPr>
        <sz val="12"/>
        <color theme="1"/>
        <rFont val="Aptos Narrow"/>
        <family val="2"/>
      </rPr>
      <t xml:space="preserve">
Jaleco Brim Manga Longa, Uniforme Profissional com 3 bolsos e botões. Possui um bolso na altura do peito e dois na altura da cintura para acomodar suas ferramentas ou itens essenciais para o trabalho. Características técnicas: - Jaleco confeccionado em brim pesado profissional. Tecido 100% algodão. Modelo gola italiana. Fechamento em botão.
</t>
    </r>
    <r>
      <rPr>
        <b/>
        <sz val="12"/>
        <color theme="1"/>
        <rFont val="Aptos Narrow"/>
        <family val="2"/>
      </rPr>
      <t>Cores a definir. Tamanho a definir.</t>
    </r>
  </si>
  <si>
    <r>
      <rPr>
        <b/>
        <i/>
        <u/>
        <sz val="12"/>
        <color theme="1"/>
        <rFont val="Aptos Narrow"/>
        <family val="2"/>
      </rPr>
      <t>Camiseta PV - Gola Redonda - Manga Longa - Com Faixa Refletiva Verde:</t>
    </r>
    <r>
      <rPr>
        <sz val="12"/>
        <color theme="1"/>
        <rFont val="Aptos Narrow"/>
        <family val="2"/>
      </rPr>
      <t xml:space="preserve">
Camiseta Manga Longa de uso profissional com malha anti-pilling (65% Poliéster 35% Viscose) para maior durabilidade da peça. Faixa refletiva verde com 5cm de largura, na cor verde fluorescente e prata, Localizada no peito e nos braços, a faixa reflete em 360 graus, conforme a norma da ABNT, NBR 15292. Malha fria, tecido leve e confortável para maior conforto térmico. Modelo gola redonda, com cobre gola com pesponto e punho em ribana, acabamento premium. 
</t>
    </r>
    <r>
      <rPr>
        <b/>
        <sz val="12"/>
        <color theme="1"/>
        <rFont val="Aptos Narrow"/>
        <family val="2"/>
      </rPr>
      <t>Cores a definir. Tamanho a definir.</t>
    </r>
  </si>
  <si>
    <r>
      <rPr>
        <b/>
        <i/>
        <u/>
        <sz val="12"/>
        <color theme="1"/>
        <rFont val="Aptos Narrow"/>
        <family val="2"/>
      </rPr>
      <t>Camiseta PV - Gola Redonda - Manga curta - Com Faixa Refletiva Verde:</t>
    </r>
    <r>
      <rPr>
        <sz val="12"/>
        <color theme="1"/>
        <rFont val="Aptos Narrow"/>
        <family val="2"/>
      </rPr>
      <t xml:space="preserve">
Camiseta Manga Curta de uso profissional com malha anti-pilling (65% Poliéster 35% Viscose) para maior durabilidade da peça.Faixa refletiva verde com 5cm de largura, na cor verde fluorescente e prata, Localizada no peito e nos braços, a faixa reflete em 360 graus, conforme a norma da ABNT, NBR 15292. Malha fria, tecido leve e confortável para maior conforto térmico. Modelo gola redonda, com cobre gola com pesponto e punho em ribana, acabamento premium.  
</t>
    </r>
    <r>
      <rPr>
        <b/>
        <sz val="12"/>
        <color theme="1"/>
        <rFont val="Aptos Narrow"/>
        <family val="2"/>
      </rPr>
      <t>Cores a definir. Tamanho a definir.</t>
    </r>
  </si>
  <si>
    <r>
      <rPr>
        <b/>
        <i/>
        <u/>
        <sz val="12"/>
        <color theme="1"/>
        <rFont val="Aptos Narrow"/>
        <family val="2"/>
      </rPr>
      <t>Jaqueta Anoarque Camuflata:</t>
    </r>
    <r>
      <rPr>
        <sz val="12"/>
        <color theme="1"/>
        <rFont val="Aptos Narrow"/>
        <family val="2"/>
      </rPr>
      <t xml:space="preserve">
Tecido 100% poliamida conforme Norma AATCC 20:2013 e AATCC 20 A:2014 / 1 a 3 fibras de 96g/m² ±5% (o tecido, antes de aplicado o tratamento impermeabilizante, deve ter 96g/m² ±5%, conforme norma ABNT NBR 10591:2008 e o ligamento do tecido deve ser em tela (Norma ABNT NBR 12546:1991), na cor Camuflado Urbano cáqui padrão PMSC, com o dístico POLÍCIA MILITAR nas costas. Deve ser 100% impermeável, com hidrorrepelente externamente e resina em PVC internamente (comprovação da impermeabilidade, nível máximo requerido: 5g, pela norma AATCC 42:2013). O tecido deve ser macio ao toque e não fazer barulho. Todas as costuras devem ser seladas com fita de 20mm de largura em PVC colada termicamente na parte interna. 2.1.2 - Velcro (fêmea) de 12 cm de comprimento por 2 cm de largura na posição horizontal, na região do peito, acima da região do bolso do lado direito, para afixação da tarjeta de identificação do Policial (nome de guerra). Em ambas as pontas (lado externo) deverão ser costuradas velcros fêmea (macio), medindo 2,0cm de largura por 4,0cm de comprimento, fixados com pesponto simples em todo contorno e reforço em forma de x no centro, na posição horizontal, distante 1,0cm da extremidade mesial, centralizada pela altura da mesma. A lapela frontal que protege o zíper deve ser dupla e com velcro unindo-as para que a água não penetre pelo zíper. Este velcro deve ser 100% poliamida (comprovação com laudo), o que garante maior flexibilidade e durabilidade. A lapela interna deve possuir pequena sobra de tecido para dobrar e formar uma calha para evitar que a água entre quando houver chuva com vento. O zíper da abertura frontal deve ser do modelo vislon (jacaré), de primeira linha (marcas como Ykk, Coats Corrente, Sancris). Este deve possuir proteções na parte superior para não incomodar o pescoço do usuário, conforme as figuras 01 e. Forro em Fleece - O Fleece deve ser confeccionado em tecido soft de primeira linha, com a composição 100% Poliéster, gramatura mínima de 240g/m² ±5% (comprovação com ficha técnica fornecida pelo fabricante do tecido ou com laudo técnico). O zíper deve ser do modelo vislon (jacaré), de primeira linha (marcas como Ykk, Coats Corrente, Sancris). O fleece deverá poder ser acoplado internamente ao anoraque por meio de zíperes na parte frontal e de botões de pressão na manga. O fleece deve seguir o mesmo padrão de cor externo. Lapela: De ombro, uma de cada lado, formato de seta, forrada internamente com entretela. Centralizada sobre a costura do ombro, tendo a ponta fixada através de botões de pressão (cor caqui PMSC) próximo à gola. Deverá ter pesponto simples de 0,5cm em todo contorno. Manga direita - aplicada a uma distância de 4,0cm da costura do ombro, a bandeira do Estado de Santa Catarina, tecida em tafetá plus, nas cores padrão; com 8,0cm de comprimento e 6,0cm de altura, conforme a figura 04. Manga esquerda - aplicada a uma distância de 4,0cm da costura do ombro, o escudo com brasão da Polícia Militar de SC, tecida em tafetá plus, nas cores padrão; com 8,2cm de altura e 5,8cm de largura, conforme a figura 05. Todas as costuras devem ser seladas com fita de 20mm de largura em PVC colada termicamente na parte interna. A lapela frontal que protege o zíper deve ser dupla e com velcro unindo-as para que a água não penetre pelo zíper. O zíper da abertura frontal deve ser da marca YKK ou similar de primeira linha. Este deve possuir proteções na parte superior para não incomodar o pescoço do usuário. 4.6 - Deve possuir bolsos laterais com fechamento em zíper com lapela para evitar a entrada da água pelo mesmo. O capuz deve ser embutido na gola e possuir regulagem com tanka e elástico frontal (na Cor caqui). Todos os aviamentos devem ser na cor caqui tais como: (Botões de pressão, Ziper, elásticos, presilhas dos elásticos e outros). 
</t>
    </r>
    <r>
      <rPr>
        <b/>
        <sz val="12"/>
        <color rgb="FF000000"/>
        <rFont val="Aptos Narrow"/>
        <family val="2"/>
      </rPr>
      <t>Tamanho a definir.</t>
    </r>
  </si>
  <si>
    <r>
      <rPr>
        <b/>
        <i/>
        <u/>
        <sz val="12"/>
        <color theme="1"/>
        <rFont val="Aptos Narrow"/>
        <family val="2"/>
      </rPr>
      <t>Óculos de segurança incolor:</t>
    </r>
    <r>
      <rPr>
        <sz val="12"/>
        <color theme="1"/>
        <rFont val="Aptos Narrow"/>
        <family val="2"/>
      </rPr>
      <t xml:space="preserve">
Óculos de segurança, </t>
    </r>
    <r>
      <rPr>
        <b/>
        <sz val="12"/>
        <color rgb="FF000000"/>
        <rFont val="Aptos Narrow"/>
        <family val="2"/>
      </rPr>
      <t>incolor</t>
    </r>
    <r>
      <rPr>
        <sz val="12"/>
        <color rgb="FF000000"/>
        <rFont val="Aptos Narrow"/>
        <family val="2"/>
      </rPr>
      <t xml:space="preserve">, resistente a impactos, choques físicos de materiais sólidos e líquidos, constituído de armação e visor confeccionado em única peça de policarbonato e hastes tipo espátula. As hastes são compostas de duas peças confeccionadas do mesmo material da armação, sendo fixas à armação através de pinos não metálicos. 
</t>
    </r>
    <r>
      <rPr>
        <b/>
        <sz val="12"/>
        <color rgb="FF000000"/>
        <rFont val="Aptos Narrow"/>
        <family val="2"/>
      </rPr>
      <t>CA 15649 ou similar</t>
    </r>
  </si>
  <si>
    <r>
      <rPr>
        <b/>
        <i/>
        <u/>
        <sz val="12"/>
        <color theme="1"/>
        <rFont val="Aptos Narrow"/>
        <family val="2"/>
      </rPr>
      <t>Óculos de segurança escuro:</t>
    </r>
    <r>
      <rPr>
        <sz val="12"/>
        <color theme="1"/>
        <rFont val="Aptos Narrow"/>
        <family val="2"/>
      </rPr>
      <t xml:space="preserve">
Óculos de segurança, </t>
    </r>
    <r>
      <rPr>
        <b/>
        <sz val="12"/>
        <color rgb="FF000000"/>
        <rFont val="Aptos Narrow"/>
        <family val="2"/>
      </rPr>
      <t>fumê</t>
    </r>
    <r>
      <rPr>
        <sz val="12"/>
        <color rgb="FF000000"/>
        <rFont val="Aptos Narrow"/>
        <family val="2"/>
      </rPr>
      <t xml:space="preserve">, resistente a impactos, choques físicos de materiais sólidos e líquidos, constituído de armação e visor confeccionado em única peça de policarbonato e hastes tipo espátula. As hastes são compostas de duas peças confeccionadas do mesmo material da armação, sendo fixas à armação através de pinos não metálicos. 
</t>
    </r>
    <r>
      <rPr>
        <b/>
        <sz val="12"/>
        <color rgb="FF000000"/>
        <rFont val="Aptos Narrow"/>
        <family val="2"/>
      </rPr>
      <t>CA 15649 ou similar</t>
    </r>
  </si>
  <si>
    <r>
      <rPr>
        <b/>
        <i/>
        <u/>
        <sz val="12"/>
        <color theme="1"/>
        <rFont val="Aptos Narrow"/>
        <family val="2"/>
      </rPr>
      <t>Óculos de segurança ampla visão:</t>
    </r>
    <r>
      <rPr>
        <sz val="12"/>
        <color theme="1"/>
        <rFont val="Aptos Narrow"/>
        <family val="2"/>
      </rPr>
      <t xml:space="preserve">
Óculos de segurança modelo ampla-visão constituídos de armação confeccionada em uma única peça de náilon cinza, recoberta com borracha em TPE que se acomoda à face do usuário e com ventilação indireta. O ajuste à face do usuário é feito através de um tirante elástico dotado de presilhas de náilon presas por meio de encaixe na armação e visor de policarbonato incolor. O modelo pode ser utilizado com um suporte plástico (clip) que se encaixa nas bordas internas do visor para a colocação de lentes convencionais. O modelo cobre toda a região em torno dos olhos do usuário. 
</t>
    </r>
    <r>
      <rPr>
        <b/>
        <sz val="12"/>
        <color rgb="FF000000"/>
        <rFont val="Aptos Narrow"/>
        <family val="2"/>
      </rPr>
      <t>CA 37640 ou similar</t>
    </r>
  </si>
  <si>
    <r>
      <rPr>
        <b/>
        <i/>
        <u/>
        <sz val="12"/>
        <color theme="1"/>
        <rFont val="Aptos Narrow"/>
        <family val="2"/>
      </rPr>
      <t>Óculos de segurança sobrepor:</t>
    </r>
    <r>
      <rPr>
        <sz val="12"/>
        <color theme="1"/>
        <rFont val="Aptos Narrow"/>
        <family val="2"/>
      </rPr>
      <t xml:space="preserve">
Óculos de segurança, constituídos de armação e visor confeccionados em uma única peça de policarbonato incolor com borda na parte superior, hastes tipo espátula confeccionadas do mesmo material da armação com seis fendas para ventilação fixas à armação através de pinos plásticos. 
</t>
    </r>
    <r>
      <rPr>
        <b/>
        <sz val="12"/>
        <color rgb="FF000000"/>
        <rFont val="Aptos Narrow"/>
        <family val="2"/>
      </rPr>
      <t>CA 18080 ou similar</t>
    </r>
  </si>
  <si>
    <r>
      <rPr>
        <b/>
        <i/>
        <u/>
        <sz val="12"/>
        <color theme="1"/>
        <rFont val="Aptos Narrow"/>
        <family val="2"/>
      </rPr>
      <t>Capacete classe B – Casco de aba frontal – Tipo II:</t>
    </r>
    <r>
      <rPr>
        <sz val="12"/>
        <color theme="1"/>
        <rFont val="Aptos Narrow"/>
        <family val="2"/>
      </rPr>
      <t xml:space="preserve">
Capacete de segurança Classe B, com casco de aba frontal tipo II, moldado em polietileno de alta densidade na versão sem ventilação. Suspensão com quatro ou seis pontos de fixação, confeccionada com duas ou três tiras de tecido, carneira em polietileno de alta densidade, com regulagem através das suspensões Ajuste Simples, Catraca, Ajuste Fácil ou Secure Fit. Tira de absorção de suor removível, lavável e substituível, fixada à carneira através de 6 pontos. O casco com duas fendas laterais, podendo acomodar abafadores e viseiras. Opção de utilizar uma tira jugular acoplada ao casco, através de dois ou três orifícios nas versões elástica ou em tecido. Opção da tira refletiva, impressão de logo, suporte para lanterna/lâmpada e indicador de vida útil. Pode se apresentar nas cores branco, amarelo, azul claro, azul escuro, cinza, verde, laranja, vermelho, marrom, bege e preto. "ESTE EQUIPAMENTO DEVERÁ APRESENTAR O SELO DE MARCAÇÃO DO INMETRO."</t>
    </r>
    <r>
      <rPr>
        <b/>
        <sz val="12"/>
        <color rgb="FF000000"/>
        <rFont val="Aptos Narrow"/>
        <family val="2"/>
      </rPr>
      <t xml:space="preserve"> 
CA 29638 ou similar</t>
    </r>
  </si>
  <si>
    <r>
      <rPr>
        <b/>
        <i/>
        <u/>
        <sz val="12"/>
        <color theme="1"/>
        <rFont val="Aptos Narrow"/>
        <family val="2"/>
      </rPr>
      <t>Protetor facial incolor:</t>
    </r>
    <r>
      <rPr>
        <sz val="12"/>
        <color theme="1"/>
        <rFont val="Aptos Narrow"/>
        <family val="2"/>
      </rPr>
      <t xml:space="preserve">
Protetor facial para uso com capacete composto de arco com aba superior confeccionado em termoplástico preto, visor confeccionado em policarbonato incolor preso ao arco por meio de encaixe em três pinos plásticos. As extremidades do arco são fixadas em dispositivos basculantes que se encaixam nas fendas laterais do casco do capacete.
 </t>
    </r>
    <r>
      <rPr>
        <b/>
        <u/>
        <sz val="12"/>
        <color rgb="FF000000"/>
        <rFont val="Aptos Narrow"/>
        <family val="2"/>
      </rPr>
      <t xml:space="preserve">Protetor facial para uso em conjunto com o capacete de segurança </t>
    </r>
    <r>
      <rPr>
        <b/>
        <i/>
        <u/>
        <sz val="12"/>
        <color rgb="FF000000"/>
        <rFont val="Aptos Narrow"/>
        <family val="2"/>
      </rPr>
      <t xml:space="preserve">item 05. </t>
    </r>
    <r>
      <rPr>
        <b/>
        <u/>
        <sz val="12"/>
        <color rgb="FF000000"/>
        <rFont val="Aptos Narrow"/>
        <family val="2"/>
      </rPr>
      <t>Capacete classe B – Casco de aba frontal – Tipo II</t>
    </r>
    <r>
      <rPr>
        <b/>
        <i/>
        <sz val="12"/>
        <color rgb="FF000000"/>
        <rFont val="Aptos Narrow"/>
        <family val="2"/>
      </rPr>
      <t xml:space="preserve"> 
</t>
    </r>
    <r>
      <rPr>
        <b/>
        <sz val="12"/>
        <color rgb="FF000000"/>
        <rFont val="Aptos Narrow"/>
        <family val="2"/>
      </rPr>
      <t>CA 46663 ou similar.</t>
    </r>
  </si>
  <si>
    <r>
      <rPr>
        <b/>
        <i/>
        <u/>
        <sz val="12"/>
        <color theme="1"/>
        <rFont val="Aptos Narrow"/>
        <family val="2"/>
      </rPr>
      <t>Protetor facial arco elétrico:</t>
    </r>
    <r>
      <rPr>
        <sz val="12"/>
        <color theme="1"/>
        <rFont val="Aptos Narrow"/>
        <family val="2"/>
      </rPr>
      <t xml:space="preserve">
Protetor facial para uso com capacete de segurança composto por visor confeccionado em policarbonato na cor verde (WP96 F13) com cerca de 230 mm de largura e 215 mm de altura preso a um suporte confeccionado em poliacetal na cor azul ou preto (FGF-700) em forma de arco, sendo este arco fixado em dispositivo de encaixe confeccionado em material plástico preto acoplado nas fendas laterais do casco do capacete. ATPV 12 cal/cm². 
</t>
    </r>
    <r>
      <rPr>
        <b/>
        <u/>
        <sz val="12"/>
        <color rgb="FF000000"/>
        <rFont val="Aptos Narrow"/>
        <family val="2"/>
      </rPr>
      <t xml:space="preserve">Protetor facial para uso em conjunto com o capacete de segurança </t>
    </r>
    <r>
      <rPr>
        <b/>
        <i/>
        <u/>
        <sz val="12"/>
        <color rgb="FF000000"/>
        <rFont val="Aptos Narrow"/>
        <family val="2"/>
      </rPr>
      <t xml:space="preserve">item 05 </t>
    </r>
    <r>
      <rPr>
        <b/>
        <u/>
        <sz val="12"/>
        <color rgb="FF000000"/>
        <rFont val="Aptos Narrow"/>
        <family val="2"/>
      </rPr>
      <t>Capacete classe B – Casco de aba frontal – Tipo II</t>
    </r>
    <r>
      <rPr>
        <b/>
        <i/>
        <u/>
        <sz val="12"/>
        <color rgb="FF000000"/>
        <rFont val="Aptos Narrow"/>
        <family val="2"/>
      </rPr>
      <t>.</t>
    </r>
    <r>
      <rPr>
        <b/>
        <i/>
        <sz val="12"/>
        <color rgb="FF000000"/>
        <rFont val="Aptos Narrow"/>
        <family val="2"/>
      </rPr>
      <t xml:space="preserve"> 
</t>
    </r>
    <r>
      <rPr>
        <b/>
        <sz val="12"/>
        <color rgb="FF000000"/>
        <rFont val="Aptos Narrow"/>
        <family val="2"/>
      </rPr>
      <t>CA 43081 ou similar</t>
    </r>
  </si>
  <si>
    <r>
      <rPr>
        <b/>
        <i/>
        <u/>
        <sz val="12"/>
        <color theme="1"/>
        <rFont val="Aptos Narrow"/>
        <family val="2"/>
      </rPr>
      <t>Capacete de segurança – conjugado – Capacete, malha plástica florestal, protetor auricular tipo concha:</t>
    </r>
    <r>
      <rPr>
        <sz val="12"/>
        <color theme="1"/>
        <rFont val="Aptos Narrow"/>
        <family val="2"/>
      </rPr>
      <t xml:space="preserve">
Kit combinado de proteção facial e auditiva, com cobertura de risco para ruído, impactos, abrasão, quedas de objetos, choque elétrico, espaços pequenos, fagulhas, impactos de partículas, gravetos, vegetação, partículas, impacto de partículas. 
</t>
    </r>
    <r>
      <rPr>
        <b/>
        <sz val="12"/>
        <color rgb="FF000000"/>
        <rFont val="Aptos Narrow"/>
        <family val="2"/>
      </rPr>
      <t>CA 35735 ou similar.</t>
    </r>
  </si>
  <si>
    <r>
      <rPr>
        <b/>
        <i/>
        <u/>
        <sz val="12"/>
        <color theme="1"/>
        <rFont val="Aptos Narrow"/>
        <family val="2"/>
      </rPr>
      <t>Capacete Classe B – Sem aba – Tipo III:</t>
    </r>
    <r>
      <rPr>
        <sz val="12"/>
        <color theme="1"/>
        <rFont val="Aptos Narrow"/>
        <family val="2"/>
      </rPr>
      <t xml:space="preserve">
Capacete de segurança para uso na indústria, Classe B, tipo III (sem aba), regulagem por catraca, com a formatação em carneira e coroa unificadas, espessura de 1 mm e com o material fitas de polipropileno. O modelo possui tira absorvente em EVA e tecido com espessura de 5 mm e suporte de lanterna como acessório. cor padrão entre todos itens</t>
    </r>
    <r>
      <rPr>
        <b/>
        <sz val="12"/>
        <color rgb="FF000000"/>
        <rFont val="Aptos Narrow"/>
        <family val="2"/>
      </rPr>
      <t xml:space="preserve"> 
CA 17098 ou similar.</t>
    </r>
  </si>
  <si>
    <r>
      <rPr>
        <b/>
        <u/>
        <sz val="12"/>
        <color theme="1"/>
        <rFont val="Aptos Narrow"/>
        <family val="2"/>
      </rPr>
      <t>Boné:</t>
    </r>
    <r>
      <rPr>
        <sz val="12"/>
        <color theme="1"/>
        <rFont val="Aptos Narrow"/>
        <family val="2"/>
      </rPr>
      <t xml:space="preserve">
BONÉ, copa confeccionada em brim, entretelado, fecho plástico na parte superior possibilitando regulagem de tamanho, com personalização de logotipos em serigrafia, emborrachados em cores (tipo silk screen). 
</t>
    </r>
    <r>
      <rPr>
        <b/>
        <sz val="12"/>
        <color theme="1"/>
        <rFont val="Aptos Narrow"/>
        <family val="2"/>
      </rPr>
      <t xml:space="preserve">Cores a definir. </t>
    </r>
  </si>
  <si>
    <r>
      <rPr>
        <b/>
        <i/>
        <u/>
        <sz val="12"/>
        <color theme="1"/>
        <rFont val="Aptos Narrow"/>
        <family val="2"/>
      </rPr>
      <t>Boné:</t>
    </r>
    <r>
      <rPr>
        <sz val="12"/>
        <color theme="1"/>
        <rFont val="Aptos Narrow"/>
        <family val="2"/>
      </rPr>
      <t xml:space="preserve">
BONÉ, copa confeccionada em 100% algodão, com bordado constando na parte frontal, ao centro, o brasão do </t>
    </r>
    <r>
      <rPr>
        <b/>
        <sz val="12"/>
        <color theme="1"/>
        <rFont val="Aptos Narrow"/>
        <family val="2"/>
      </rPr>
      <t>SAMU.</t>
    </r>
    <r>
      <rPr>
        <sz val="12"/>
        <color theme="1"/>
        <rFont val="Aptos Narrow"/>
        <family val="2"/>
      </rPr>
      <t xml:space="preserve"> Na parte de trás da cabeça terá bordado a bandeira oficial do Estado de Santa Catarina. 
</t>
    </r>
    <r>
      <rPr>
        <b/>
        <sz val="12"/>
        <color rgb="FF000000"/>
        <rFont val="Aptos Narrow"/>
        <family val="2"/>
      </rPr>
      <t>Cor azul marinho.</t>
    </r>
  </si>
  <si>
    <r>
      <rPr>
        <b/>
        <i/>
        <u/>
        <sz val="12"/>
        <color theme="1"/>
        <rFont val="Aptos Narrow"/>
        <family val="2"/>
      </rPr>
      <t>Boné:</t>
    </r>
    <r>
      <rPr>
        <sz val="12"/>
        <color theme="1"/>
        <rFont val="Aptos Narrow"/>
        <family val="2"/>
      </rPr>
      <t xml:space="preserve">
BONÉ, copa confeccionada em 100% algodão, com bordado constando na parte frontal, ao centro, logo da </t>
    </r>
    <r>
      <rPr>
        <b/>
        <sz val="12"/>
        <color theme="1"/>
        <rFont val="Aptos Narrow"/>
        <family val="2"/>
      </rPr>
      <t>Defesa Civil Municipal.</t>
    </r>
    <r>
      <rPr>
        <sz val="12"/>
        <color theme="1"/>
        <rFont val="Aptos Narrow"/>
        <family val="2"/>
      </rPr>
      <t xml:space="preserve"> Na parte de trás da cabeça terá bordado a bandeira oficial do Estado de Santa Catarina. 
</t>
    </r>
    <r>
      <rPr>
        <b/>
        <sz val="12"/>
        <color rgb="FF000000"/>
        <rFont val="Aptos Narrow"/>
        <family val="2"/>
      </rPr>
      <t>Cor azul marinho.</t>
    </r>
  </si>
  <si>
    <r>
      <rPr>
        <b/>
        <i/>
        <u/>
        <sz val="12"/>
        <color theme="1"/>
        <rFont val="Aptos Narrow"/>
        <family val="2"/>
      </rPr>
      <t>Boné Árabe:</t>
    </r>
    <r>
      <rPr>
        <sz val="12"/>
        <color theme="1"/>
        <rFont val="Aptos Narrow"/>
        <family val="2"/>
      </rPr>
      <t xml:space="preserve">
Touca árabe em helanca traçada com proteção na aba em bidim e utilização de velcro para fechamento das palas. 
</t>
    </r>
    <r>
      <rPr>
        <b/>
        <sz val="12"/>
        <color rgb="FF000000"/>
        <rFont val="Aptos Narrow"/>
        <family val="2"/>
      </rPr>
      <t xml:space="preserve">CA 27763 ou similar
Cores a definir. </t>
    </r>
  </si>
  <si>
    <r>
      <rPr>
        <b/>
        <i/>
        <u/>
        <sz val="12"/>
        <color theme="1"/>
        <rFont val="Aptos Narrow"/>
        <family val="2"/>
      </rPr>
      <t>Capuz ou balaclava:</t>
    </r>
    <r>
      <rPr>
        <sz val="12"/>
        <color theme="1"/>
        <rFont val="Aptos Narrow"/>
        <family val="2"/>
      </rPr>
      <t xml:space="preserve">
Capuz de segurança confeccionado em uma camada de tecido de malha circular, RIB, Estilo 168LFR, composto por 95 % algodão e 5% lycra; ATPV 13 cal/cm².</t>
    </r>
    <r>
      <rPr>
        <b/>
        <sz val="12"/>
        <color rgb="FF000000"/>
        <rFont val="Aptos Narrow"/>
        <family val="2"/>
      </rPr>
      <t xml:space="preserve"> 
CA 36104 ou similar </t>
    </r>
  </si>
  <si>
    <r>
      <rPr>
        <b/>
        <i/>
        <u/>
        <sz val="12"/>
        <color theme="1"/>
        <rFont val="Aptos Narrow"/>
        <family val="2"/>
      </rPr>
      <t>Capuz ou balaclava:</t>
    </r>
    <r>
      <rPr>
        <sz val="12"/>
        <color theme="1"/>
        <rFont val="Aptos Narrow"/>
        <family val="2"/>
      </rPr>
      <t xml:space="preserve">
Touca Ninja para Trabalho, capuz de segurança confeccionado em poliéster e viscose, modelo ninja.</t>
    </r>
  </si>
  <si>
    <r>
      <rPr>
        <b/>
        <i/>
        <u/>
        <sz val="12"/>
        <color theme="1"/>
        <rFont val="Aptos Narrow"/>
        <family val="2"/>
      </rPr>
      <t>Lanterna de cabeça:</t>
    </r>
    <r>
      <rPr>
        <sz val="12"/>
        <color theme="1"/>
        <rFont val="Aptos Narrow"/>
        <family val="2"/>
      </rPr>
      <t xml:space="preserve">
Lanterna de Cabeça, capacidade luminosa de 800 lúmens. Autonomia de 3 horas no modo alta intensidade. Autonomia de 6 horas no modo média intensidade. Autonomia de 22 horas no modo baixa intensidade. Acionamento lateral multifunção. 2 Leds, sendo um principal e um auxiliar. Led frontal duplo nas cores branco frio e vermelho. 7 funções: Led principal: alta, média, baixa e estrobo. No Led auxiliar: alto, alto vermelho e estrobo vermelho. Acompanha Cabo Micro USB tipo-C, bateria 18650 carregável e alça de cabeça. Resistente a água, respingos e poeira (IP44). Cinta de fixação na cabeça. Empunhadura ergonômica com textura antiderrapante. Recarregável via USB porta lateral.</t>
    </r>
  </si>
  <si>
    <r>
      <rPr>
        <b/>
        <i/>
        <u/>
        <sz val="12"/>
        <color theme="1"/>
        <rFont val="Aptos Narrow"/>
        <family val="2"/>
      </rPr>
      <t>Apito tático:</t>
    </r>
    <r>
      <rPr>
        <sz val="12"/>
        <color theme="1"/>
        <rFont val="Aptos Narrow"/>
        <family val="2"/>
      </rPr>
      <t xml:space="preserve">
Apito Profissional em plástico ABS com bolinha que não trava em contato com a saliva ou água, requer esforço mínimo para apitar, até 142 dB para uma faixa de 5 km</t>
    </r>
  </si>
  <si>
    <r>
      <rPr>
        <b/>
        <i/>
        <u/>
        <sz val="12"/>
        <color theme="1"/>
        <rFont val="Aptos Narrow"/>
        <family val="2"/>
      </rPr>
      <t>Kit tático padrão PMSC:</t>
    </r>
    <r>
      <rPr>
        <sz val="12"/>
        <color theme="1"/>
        <rFont val="Aptos Narrow"/>
        <family val="2"/>
      </rPr>
      <t xml:space="preserve">
Kit tático desenvolvido e aprovado seguindo as diretrizes de operacionalidade, segurança e conforto solicitadas pela comissão avaliadora da PMSC.
Cinto: Cinto Tático com fivela em polímero de alta resistência com tripla trava que evita a soltura indesejada do equipamento, sua regulagem é feita por velcro interno com 2 passadores para o ajuste fino. 04 Belt Keepers elaborados para prender o cinto tático ao de uso na calça, afim de proporcionar maior estabilidade.Conta com alma de polímero interna evitando que com o peso do material, ele deforme e o equipamento fique tombado. Possui protetor lombar de ajuste móvel para dar maior conforto para o usuário nas diversas missões diárias. </t>
    </r>
    <r>
      <rPr>
        <u/>
        <sz val="12"/>
        <color theme="1"/>
        <rFont val="Aptos Narrow"/>
        <family val="2"/>
      </rPr>
      <t xml:space="preserve">Coldre: </t>
    </r>
    <r>
      <rPr>
        <sz val="12"/>
        <color theme="1"/>
        <rFont val="Aptos Narrow"/>
        <family val="2"/>
      </rPr>
      <t xml:space="preserve">O coldre como solicitado vem com adaptadores para vários modelos e fabricantes nacionais e internacionais, pode ser usado também se nenhum adaptador, mantendo todas as características operacionais do material. Permite-se o uso tanto na plataforma de perna, esta que detém fita de mobilidade que acompanha o movimento de extensão e flexão da perna potencializando assim uma maior mobilidade ao usuário. O passador de cinto é anatômico trazendo o coldre mais próximo ao corpo do, contém 3 regulagens angulares possibilitando ajuste de empunhadura e saque. Seu interior é revestido com couro animal que prima pela disciplina de ruídos e evita arranhar o equipamento. O sistema de trava conta com alça anti-arrebentamento, reforçada injetada em polímero de alta resistência Radilon S HS 100, com proteção anti UVA e UVB, proteção anti-chama e com acionamento instantâneo. O mecanismo é composto por mola de alta performance e resistência em aço inox, desenvolvida especificamente para este fim. O sistema fica protegido por uma estrutura em polímero de alta resistência evitando que algum fator externo danifique a funcionalidade.O Dual Lock System, protege o retém de liberação da alça, no caso de um acionamento não intencional, tal como luta corporal ou mesmo uma queda. O acionamento é feito em dois estágios, após a liberação da trava de retém deslocando-o para cima, exerça uma leve pressão no retém de liberação da alça que instantaneamente será liberada. Para reativar a trava, basta retornar a alça para posição inicial. </t>
    </r>
    <r>
      <rPr>
        <u/>
        <sz val="12"/>
        <color theme="1"/>
        <rFont val="Aptos Narrow"/>
        <family val="2"/>
      </rPr>
      <t xml:space="preserve">Porta Algemas: </t>
    </r>
    <r>
      <rPr>
        <sz val="12"/>
        <color theme="1"/>
        <rFont val="Aptos Narrow"/>
        <family val="2"/>
      </rPr>
      <t xml:space="preserve">No interior do porta algemas Tab Lock é feito um revestimento, que além de auxiliar na disciplina de ruídos protege o equipamento contra arranhões. É compatível com algemas tanto no modelo de dobradiça, como no modelo de corrente. Devido a dupla regulagem nos botões. Dois botões de 100 latão (anti-ferrugem) com proteção de silicone, que evitam reflexos e promove mais vida útil ao equipamento.
Catraca rotativa que permite sua utilização com ajustes de até 360°. Passador de cinto injetado em polímero de alta resistência, com capacidade para cintos de até 55 mm e adaptadores no caso de o cinto ser mais estreito. </t>
    </r>
    <r>
      <rPr>
        <u/>
        <sz val="12"/>
        <color theme="1"/>
        <rFont val="Aptos Narrow"/>
        <family val="2"/>
      </rPr>
      <t xml:space="preserve">Porta Carregador Duplo: </t>
    </r>
    <r>
      <rPr>
        <sz val="12"/>
        <color theme="1"/>
        <rFont val="Aptos Narrow"/>
        <family val="2"/>
      </rPr>
      <t xml:space="preserve">O porta carregador duplo Tab Lock foi desenvolvido em polímero de alta resistência Radilon S HS 100, com proteção anti UVA e UVB, proteção anti-chama na cor fosca, visando a disciplina de luzes. Alça de segurança com 13 níveis de regulagens, que proporciona maior resguardo ao carregador. Botão latão (anti-ferrugem) de 100, com revestimento de silicone atenta para disciplina de luzes e aumenta a vida útil do equipamento. Interior com revestimento que proporciona desde a facilidade de saque como a disciplina de ruídos, também a manutenção do carregador evitando o atrito direto do carregador com a parede interna. Regulagem para diversos modelos de fabricantes nacionais e importados. Sua regulagem propicia o uso de carregadores monofilares ou bifilares, no caso de carregadores GC (grande capacidade), o equipamento conta com um adaptador que expande as paredes do porta carregador se adequando ao tamanho e pressão necessários. Conta com furos estreitos em sua base a fim de escoar a água do porta carregador, em caso do usuário fazer uma travessia em curso d’agua. Catraca fixa para rotação de 360° sem comprometer a estabilidade do equipamento.
Passador de cinto feito em polímero de alta resistência Radilon S HS 100, com proteção anti UVA e UVB, proteção anti-chama com possibilidade no uso com o cinto em até 55 mm, conta com adaptador se caso o cinto for mais estreito. Equipamento é acompanhado por 2 chaves de regulagem. </t>
    </r>
    <r>
      <rPr>
        <u/>
        <sz val="12"/>
        <color theme="1"/>
        <rFont val="Aptos Narrow"/>
        <family val="2"/>
      </rPr>
      <t>Porta Tonfa</t>
    </r>
    <r>
      <rPr>
        <sz val="12"/>
        <color theme="1"/>
        <rFont val="Aptos Narrow"/>
        <family val="2"/>
      </rPr>
      <t xml:space="preserve"> (padrão PMSC não disponível para venda avulsa): O porta tonfa móvel tem base desenvolvida em polímero de alta resistência, Radilon S HS 100, com proteção anti UVA e UVB, proteção anti-chama na cor fosca primando pela disciplina de luzes. Fita de segurança em poliamida de 25 mm presa a base através do rebite em latão (anti-ferrugem), com acabamento em polímero na extremidade, facilitando a soltura do botão através do puxador. Botão de latão 100, com acabamento em silicone que prima pela disciplina de luzes evitando reflexos e mais vida útil ao mecanismo de soltura. Elo de suporte da tonfa confeccionado em polímero de alta resistência, Radilon S HS 100, com proteção anti UVA e UVB, proteção anti-chama com ressalto estabilizador, fixada na base por dois pontos de ancoragem.
Passador de cinto de ação rápida, o usuário não precisa desequipar o cinto para prender o porta tonfa. Trava de pressão no passador evita a soltura indesejada do equipamento. </t>
    </r>
    <r>
      <rPr>
        <b/>
        <i/>
        <sz val="12"/>
        <color theme="1"/>
        <rFont val="Aptos Narrow"/>
        <family val="2"/>
      </rPr>
      <t xml:space="preserve">Composição do Kit: - 1und Cinto Tático Bélica; - 1und Protetor Lombar; - 1und Coldre Hammer PRO II; - 1und Porta Carregador Duplo Tab Lock FAST;
- 1und Porta Algemas Tab Lock FAST; - 1und Porta Tonfa Móvel com Trava (padrão Bélica, padrão PMSC não disponível para venda avulsa). </t>
    </r>
  </si>
  <si>
    <r>
      <rPr>
        <b/>
        <i/>
        <u/>
        <sz val="12"/>
        <color theme="1"/>
        <rFont val="Aptos Narrow"/>
        <family val="2"/>
      </rPr>
      <t>Faca tática commander:</t>
    </r>
    <r>
      <rPr>
        <sz val="12"/>
        <color theme="1"/>
        <rFont val="Aptos Narrow"/>
        <family val="2"/>
      </rPr>
      <t xml:space="preserve">
Faca tática com lâmina em aço temperado 1045 e comprimento de 18,5 cm; área do fio de 14 cm de comprimento. Largura da lâmina de 3,3 cm, espessura de lâmina de 3 mm, cabo de comprimento de 12 cm; total de ponta da lâmina ao final do cabo de 30,5 cm. Estilo full tang, bainha em polimeto com passador de cinto acoplado e cordão velame para fixação na perna, grampo de fixação para cinto N.A. Peso (com bainha) de 0,350 g.</t>
    </r>
  </si>
  <si>
    <r>
      <rPr>
        <b/>
        <i/>
        <u/>
        <sz val="12"/>
        <color theme="1"/>
        <rFont val="Aptos Narrow"/>
        <family val="2"/>
      </rPr>
      <t>Respirador facial, PFF2 / N95 sem válvula, antiembaçante:</t>
    </r>
    <r>
      <rPr>
        <sz val="12"/>
        <color theme="1"/>
        <rFont val="Aptos Narrow"/>
        <family val="2"/>
      </rPr>
      <t xml:space="preserve">
Respirador facial, PFF2 / N95 sem válvula, antiembaçante, com tratamento eletrostático fácil para respirar com alta capacidade de retenção de partículas, embalado individualmente. 
</t>
    </r>
    <r>
      <rPr>
        <b/>
        <sz val="12"/>
        <color rgb="FF000000"/>
        <rFont val="Aptos Narrow"/>
        <family val="2"/>
      </rPr>
      <t>CA 30592 ou similar</t>
    </r>
  </si>
  <si>
    <r>
      <rPr>
        <b/>
        <i/>
        <u/>
        <sz val="12"/>
        <color theme="1"/>
        <rFont val="Aptos Narrow"/>
        <family val="2"/>
      </rPr>
      <t>Respirador Semifacial + cartucho químico multigases:</t>
    </r>
    <r>
      <rPr>
        <sz val="12"/>
        <color theme="1"/>
        <rFont val="Aptos Narrow"/>
        <family val="2"/>
      </rPr>
      <t xml:space="preserve">
Respirador tipo semifacial, operam com filtros duplos, corpo moldado em elastómero sintético, enquadrando-se na norma NBR 13694, referente a peça semifacial e um quarto facial, tirantes deslizantes, que permitem ao usuário colocar e retirar o respirador do rosto sem remover o capacete ou protetor facial. 
</t>
    </r>
    <r>
      <rPr>
        <b/>
        <sz val="12"/>
        <color rgb="FF000000"/>
        <rFont val="Aptos Narrow"/>
        <family val="2"/>
      </rPr>
      <t>CA 4115 ou similar</t>
    </r>
  </si>
  <si>
    <r>
      <rPr>
        <b/>
        <i/>
        <u/>
        <sz val="12"/>
        <color theme="1"/>
        <rFont val="Aptos Narrow"/>
        <family val="2"/>
      </rPr>
      <t>Protetor auricular – tipo plug:</t>
    </r>
    <r>
      <rPr>
        <sz val="12"/>
        <color theme="1"/>
        <rFont val="Aptos Narrow"/>
        <family val="2"/>
      </rPr>
      <t xml:space="preserve">
Protetor auditivo do tipo inserção pré-moldado, confeccionado em silicone, no formato cônico com três flanges concêntricos, de diâmetros variáveis, contendo um orifício em seu interior, que torna o equipamento macio e facilmente adaptável ao canal auditivo. O protetor em tamanho único, com cordão e caixa plástica. Atenuação: 18 dB (NRRsf). 
</t>
    </r>
    <r>
      <rPr>
        <b/>
        <sz val="12"/>
        <color rgb="FF000000"/>
        <rFont val="Aptos Narrow"/>
        <family val="2"/>
      </rPr>
      <t>CA 5745 ou similar</t>
    </r>
  </si>
  <si>
    <r>
      <rPr>
        <b/>
        <i/>
        <u/>
        <sz val="12"/>
        <color theme="1"/>
        <rFont val="Aptos Narrow"/>
        <family val="2"/>
      </rPr>
      <t>Protetor auricular – tipo concha:</t>
    </r>
    <r>
      <rPr>
        <sz val="12"/>
        <color theme="1"/>
        <rFont val="Aptos Narrow"/>
        <family val="2"/>
      </rPr>
      <t xml:space="preserve">
Protetor auditivo, do tipo concha, constituído por duas conchas em plásticos, apresentando almofadas de espuma em suas laterais e em seu interior, possui uma haste em plástico rígido almofadado e metal que mantém as conchas seladas contra a região das orelhas do usuário e que sustenta as conchas.</t>
    </r>
    <r>
      <rPr>
        <b/>
        <sz val="12"/>
        <color rgb="FF000000"/>
        <rFont val="Aptos Narrow"/>
        <family val="2"/>
      </rPr>
      <t xml:space="preserve"> 
CA 14235 ou similar</t>
    </r>
  </si>
  <si>
    <r>
      <rPr>
        <b/>
        <i/>
        <u/>
        <sz val="12"/>
        <color theme="1"/>
        <rFont val="Aptos Narrow"/>
        <family val="2"/>
      </rPr>
      <t>Kit de reposição para protetor auricular tipo concha:</t>
    </r>
    <r>
      <rPr>
        <sz val="12"/>
        <color theme="1"/>
        <rFont val="Aptos Narrow"/>
        <family val="2"/>
      </rPr>
      <t xml:space="preserve">
Kit de reposição para abafador, </t>
    </r>
    <r>
      <rPr>
        <b/>
        <i/>
        <sz val="12"/>
        <color rgb="FF000000"/>
        <rFont val="Aptos Narrow"/>
        <family val="2"/>
      </rPr>
      <t xml:space="preserve">para uso em conjunto com item </t>
    </r>
    <r>
      <rPr>
        <b/>
        <sz val="12"/>
        <color rgb="FF000000"/>
        <rFont val="Aptos Narrow"/>
        <family val="2"/>
      </rPr>
      <t>Protetor auricular – tipo concha</t>
    </r>
    <r>
      <rPr>
        <sz val="12"/>
        <color rgb="FF000000"/>
        <rFont val="Aptos Narrow"/>
        <family val="2"/>
      </rPr>
      <t>. 
Confeccionado em espuma de alta qualidade, de fácil encaixe ao abafador.</t>
    </r>
  </si>
  <si>
    <r>
      <rPr>
        <b/>
        <i/>
        <u/>
        <sz val="12"/>
        <color theme="1"/>
        <rFont val="Aptos Narrow"/>
        <family val="2"/>
      </rPr>
      <t>Protetor auricular acoplável:</t>
    </r>
    <r>
      <rPr>
        <sz val="12"/>
        <color theme="1"/>
        <rFont val="Aptos Narrow"/>
        <family val="2"/>
      </rPr>
      <t xml:space="preserve">
Protetor auditivo de segurança tipo concha, constituído por duas conchas em plástico, revestidas com almofadas de espuma em suas laterais (que entram em contato com a cabeça do usuário) e no interior das conchas. Possui também uma haste de fixação móvel, para manter as conchas firmemente presas ao capacete de segurança</t>
    </r>
    <r>
      <rPr>
        <sz val="12"/>
        <color rgb="FF666666"/>
        <rFont val="Aptos Narrow"/>
        <family val="2"/>
      </rPr>
      <t xml:space="preserve"> </t>
    </r>
    <r>
      <rPr>
        <b/>
        <i/>
        <sz val="12"/>
        <color rgb="FF000000"/>
        <rFont val="Aptos Narrow"/>
        <family val="2"/>
      </rPr>
      <t xml:space="preserve">para uso em conjunto com item Capacete classe B – Casco de aba frontal – Tipo II e com kit de reposição para protetor auricular tipo concha. </t>
    </r>
  </si>
  <si>
    <r>
      <rPr>
        <b/>
        <i/>
        <u/>
        <sz val="12"/>
        <color theme="1"/>
        <rFont val="Aptos Narrow"/>
        <family val="2"/>
      </rPr>
      <t>Luva para proteção contra agentes térmicos e mecânicos:</t>
    </r>
    <r>
      <rPr>
        <sz val="12"/>
        <color theme="1"/>
        <rFont val="Aptos Narrow"/>
        <family val="2"/>
      </rPr>
      <t xml:space="preserve">
Luva de segurança tricotada em polietileno de alta densidade, recoberta de poliuretano na palma, punho em elástico.</t>
    </r>
    <r>
      <rPr>
        <b/>
        <sz val="12"/>
        <color rgb="FF000000"/>
        <rFont val="Aptos Narrow"/>
        <family val="2"/>
      </rPr>
      <t xml:space="preserve"> 
CA 39924 ou similar</t>
    </r>
  </si>
  <si>
    <r>
      <rPr>
        <b/>
        <i/>
        <u/>
        <sz val="12"/>
        <color theme="1"/>
        <rFont val="Aptos Narrow"/>
        <family val="2"/>
      </rPr>
      <t>Luva para proteção contra agentes térmicos e mecânicos:</t>
    </r>
    <r>
      <rPr>
        <sz val="12"/>
        <color theme="1"/>
        <rFont val="Aptos Narrow"/>
        <family val="2"/>
      </rPr>
      <t xml:space="preserve">
Luva de segurança confeccionada em náilon, polietileno de alta densidade, banho total em nitrílico e banho nitrílico espumoso antiderrapante na palma, face palmar dos dedos e ponta dos dedos. 
</t>
    </r>
    <r>
      <rPr>
        <b/>
        <sz val="12"/>
        <color rgb="FF000000"/>
        <rFont val="Aptos Narrow"/>
        <family val="2"/>
      </rPr>
      <t>CA 41948 ou similar</t>
    </r>
  </si>
  <si>
    <r>
      <rPr>
        <b/>
        <i/>
        <u/>
        <sz val="12"/>
        <color theme="1"/>
        <rFont val="Aptos Narrow"/>
        <family val="2"/>
      </rPr>
      <t>Luva de segurança – anti-corte:</t>
    </r>
    <r>
      <rPr>
        <sz val="12"/>
        <color theme="1"/>
        <rFont val="Aptos Narrow"/>
        <family val="2"/>
      </rPr>
      <t xml:space="preserve">
Luva de segurança confeccionada em grafeno e fio de aço, ambidestra, punho em elástico. Alta destreza para atividades com peças secas. Resistência térmica até 100° (antibacteriana, resistente aos raios UV e a inúmeras lavagens, flexível, tem baixa espessura e oferece destreza para manuseio de facas. 
</t>
    </r>
    <r>
      <rPr>
        <b/>
        <sz val="12"/>
        <color rgb="FF000000"/>
        <rFont val="Aptos Narrow"/>
        <family val="2"/>
      </rPr>
      <t>CA 42707 ou similar</t>
    </r>
  </si>
  <si>
    <r>
      <rPr>
        <b/>
        <i/>
        <u/>
        <sz val="12"/>
        <color theme="1"/>
        <rFont val="Aptos Narrow"/>
        <family val="2"/>
      </rPr>
      <t>Luva de segurança:</t>
    </r>
    <r>
      <rPr>
        <sz val="12"/>
        <color theme="1"/>
        <rFont val="Aptos Narrow"/>
        <family val="2"/>
      </rPr>
      <t xml:space="preserve">
Luva de segurança confeccionada em Kevlar®, recoberta de silicone na palma e nos dedos, pigmentos em silicone antiderrapante na palma, punho elástico. 
</t>
    </r>
    <r>
      <rPr>
        <b/>
        <sz val="12"/>
        <color rgb="FF000000"/>
        <rFont val="Aptos Narrow"/>
        <family val="2"/>
      </rPr>
      <t>CA 44486 ou similar</t>
    </r>
  </si>
  <si>
    <r>
      <rPr>
        <b/>
        <i/>
        <u/>
        <sz val="12"/>
        <color theme="1"/>
        <rFont val="Aptos Narrow"/>
        <family val="2"/>
      </rPr>
      <t>Luva para proteção contra agentes térmicos e mecânicos:</t>
    </r>
    <r>
      <rPr>
        <sz val="12"/>
        <color theme="1"/>
        <rFont val="Aptos Narrow"/>
        <family val="2"/>
      </rPr>
      <t xml:space="preserve">
Luva de raspa modelo petroleira, também conhecida como luva de raspa tipo petroleira ou petroleira total raspa, confeccionada em couro bovino curtido ao cromo, com reforço entre o polegar e o indicador, com ou sem reforço palmar interno, com reforço entre polegar e indicador, com elástico embutido no dorso, acabamento em viés, costurada com linha de nylon, com espessura em média 1,20 mm e gramatura 0,057 gramas/cm² ou 0,57 kg/m². (pode haver variação de +- 5 mm).</t>
    </r>
    <r>
      <rPr>
        <b/>
        <sz val="12"/>
        <color rgb="FF000000"/>
        <rFont val="Aptos Narrow"/>
        <family val="2"/>
      </rPr>
      <t xml:space="preserve"> 
CA 16074 ou similar</t>
    </r>
  </si>
  <si>
    <r>
      <rPr>
        <b/>
        <i/>
        <u/>
        <sz val="12"/>
        <color theme="1"/>
        <rFont val="Aptos Narrow"/>
        <family val="2"/>
      </rPr>
      <t>Luva de segurança – proteção mecânica – raspa de couro – cano longo:</t>
    </r>
    <r>
      <rPr>
        <sz val="12"/>
        <color theme="1"/>
        <rFont val="Aptos Narrow"/>
        <family val="2"/>
      </rPr>
      <t xml:space="preserve">
Luva de Vaqueta com punho de raspa de 20 cm, confeccionada em vaqueta integral, modelo soldador, com reforço na palma, com punho em 20 cm confeccionado em raspa, elástico para ajuste no dorso. 
</t>
    </r>
    <r>
      <rPr>
        <b/>
        <sz val="12"/>
        <color rgb="FF000000"/>
        <rFont val="Aptos Narrow"/>
        <family val="2"/>
      </rPr>
      <t>CA 26742 ou similar</t>
    </r>
    <r>
      <rPr>
        <sz val="12"/>
        <color rgb="FF000000"/>
        <rFont val="Aptos Narrow"/>
        <family val="2"/>
      </rPr>
      <t> </t>
    </r>
  </si>
  <si>
    <r>
      <rPr>
        <b/>
        <i/>
        <u/>
        <sz val="12"/>
        <color theme="1"/>
        <rFont val="Aptos Narrow"/>
        <family val="2"/>
      </rPr>
      <t>Luva de segurança impermeável nitrílica – cano curto:</t>
    </r>
    <r>
      <rPr>
        <sz val="12"/>
        <color theme="1"/>
        <rFont val="Aptos Narrow"/>
        <family val="2"/>
      </rPr>
      <t xml:space="preserve">
Luva de segurança confeccionadas em látex natural, interior em verniz silver, antiderrapante na palma, face palmar dos dedos e pontas dos dedos.</t>
    </r>
    <r>
      <rPr>
        <sz val="12"/>
        <color rgb="FF666666"/>
        <rFont val="Aptos Narrow"/>
        <family val="2"/>
      </rPr>
      <t xml:space="preserve"> 
</t>
    </r>
    <r>
      <rPr>
        <b/>
        <sz val="12"/>
        <color rgb="FF000000"/>
        <rFont val="Aptos Narrow"/>
        <family val="2"/>
      </rPr>
      <t>CA 14754 ou similar</t>
    </r>
  </si>
  <si>
    <r>
      <rPr>
        <b/>
        <i/>
        <u/>
        <sz val="12"/>
        <color theme="1"/>
        <rFont val="Aptos Narrow"/>
        <family val="2"/>
      </rPr>
      <t>Luva de segurança impermeável nitrílica – cano longo:</t>
    </r>
    <r>
      <rPr>
        <sz val="12"/>
        <color theme="1"/>
        <rFont val="Aptos Narrow"/>
        <family val="2"/>
      </rPr>
      <t xml:space="preserve">
Luva nitrílica, espessura de 0,55 mm, palma antiderrapante, cano alongado comprimento de 50 cm. 
</t>
    </r>
    <r>
      <rPr>
        <b/>
        <sz val="12"/>
        <color rgb="FF000000"/>
        <rFont val="Aptos Narrow"/>
        <family val="2"/>
      </rPr>
      <t>CA 12254 ou similar</t>
    </r>
  </si>
  <si>
    <r>
      <rPr>
        <b/>
        <i/>
        <u/>
        <sz val="12"/>
        <color theme="1"/>
        <rFont val="Aptos Narrow"/>
        <family val="2"/>
      </rPr>
      <t>Luva de segurança – proteção mecânica e anti-corte:</t>
    </r>
    <r>
      <rPr>
        <sz val="12"/>
        <color theme="1"/>
        <rFont val="Aptos Narrow"/>
        <family val="2"/>
      </rPr>
      <t xml:space="preserve">
Luva de segurança confeccionada em vaqueta na palma, tecido de poliéster no dorso e punho, reforço em vaqueta nas pontas dos dedos e na palma, elástico no dorso para ajuste, velcro no punho para ajuste e fechamento, mão direita três dedos e mão esquerda dois dedos. 
</t>
    </r>
    <r>
      <rPr>
        <b/>
        <sz val="12"/>
        <color rgb="FF000000"/>
        <rFont val="Aptos Narrow"/>
        <family val="2"/>
      </rPr>
      <t>CA 12876 ou similar.</t>
    </r>
  </si>
  <si>
    <r>
      <rPr>
        <b/>
        <i/>
        <u/>
        <sz val="12"/>
        <color theme="1"/>
        <rFont val="Aptos Narrow"/>
        <family val="2"/>
      </rPr>
      <t>Luva de segurança - proteção elétrica – alta tensão classe II:</t>
    </r>
    <r>
      <rPr>
        <sz val="12"/>
        <color theme="1"/>
        <rFont val="Aptos Narrow"/>
        <family val="2"/>
      </rPr>
      <t xml:space="preserve">
Luvas Isolantes suportam descargas elétricas de no máximo 17000V. Elas protegem as mãos, punhos e a parte dos antebraços do usuário, além de proteger, permitem independência completa de movimento dos dedos. Devem ser utilizadas com Luvas de Cobertura, devendo-se manter uma distância adequada entre a extremidade da luva protetora e a orla da Luva Isolante de Borracha a fim de evitar descargas elétricas. 
</t>
    </r>
    <r>
      <rPr>
        <b/>
        <sz val="12"/>
        <color theme="1"/>
        <rFont val="Aptos Narrow"/>
        <family val="2"/>
      </rPr>
      <t>CA 38105 ou similar.</t>
    </r>
  </si>
  <si>
    <r>
      <rPr>
        <b/>
        <i/>
        <u/>
        <sz val="12"/>
        <color theme="1"/>
        <rFont val="Aptos Narrow"/>
        <family val="2"/>
      </rPr>
      <t>Luva de segurança – proteção mecânica – cobertura – alta tensão classe II:</t>
    </r>
    <r>
      <rPr>
        <sz val="12"/>
        <color theme="1"/>
        <rFont val="Aptos Narrow"/>
        <family val="2"/>
      </rPr>
      <t xml:space="preserve">
Luvas de cobertura em vaqueta e raspa para luvas de borracha para alta tensão. Fivela de ajuste em vaqueta; Tamanho Único. 
As luvas de cobertura devem ser utilizadas sobre as luvas isolantes de borracha de baixa ou alta tensão. 
</t>
    </r>
    <r>
      <rPr>
        <b/>
        <sz val="12"/>
        <color rgb="FF000000"/>
        <rFont val="Aptos Narrow"/>
        <family val="2"/>
      </rPr>
      <t>CA 26742 ou similar.</t>
    </r>
  </si>
  <si>
    <r>
      <rPr>
        <b/>
        <i/>
        <u/>
        <sz val="12"/>
        <color theme="1"/>
        <rFont val="Aptos Narrow"/>
        <family val="2"/>
      </rPr>
      <t>Luva táctica:</t>
    </r>
    <r>
      <rPr>
        <sz val="12"/>
        <color theme="1"/>
        <rFont val="Aptos Narrow"/>
        <family val="2"/>
      </rPr>
      <t xml:space="preserve">
A Luva tática com touch screen nos dedos médio e polegar, ela tem fecho em TPR com fitas aderentes, airprene no punho, para maior ajuste e conforto, grip de silicone na área dos dedos. 
</t>
    </r>
    <r>
      <rPr>
        <b/>
        <sz val="12"/>
        <color rgb="FF000000"/>
        <rFont val="Aptos Narrow"/>
        <family val="2"/>
      </rPr>
      <t>CA (NC) ou similar.</t>
    </r>
  </si>
  <si>
    <r>
      <rPr>
        <b/>
        <i/>
        <u/>
        <sz val="12"/>
        <color theme="1"/>
        <rFont val="Aptos Narrow"/>
        <family val="2"/>
      </rPr>
      <t>Mangote – raspas de couro:</t>
    </r>
    <r>
      <rPr>
        <sz val="12"/>
        <color theme="1"/>
        <rFont val="Aptos Narrow"/>
        <family val="2"/>
      </rPr>
      <t xml:space="preserve">
Manga de segurança confeccionada em raspa, tiras em raspa presas por arrebites e fivela metálicas para ajustes. Proteção do braço e antebraço do usuário contra agentes térmicos (calor e chamas) e abrasivos e escoriantes para uso em processos de soldagem e similares. 
</t>
    </r>
    <r>
      <rPr>
        <b/>
        <sz val="12"/>
        <color rgb="FF000000"/>
        <rFont val="Aptos Narrow"/>
        <family val="2"/>
      </rPr>
      <t>CA 38788 ou similar</t>
    </r>
    <r>
      <rPr>
        <sz val="12"/>
        <color rgb="FF000000"/>
        <rFont val="Aptos Narrow"/>
        <family val="2"/>
      </rPr>
      <t> </t>
    </r>
  </si>
  <si>
    <r>
      <rPr>
        <b/>
        <i/>
        <u/>
        <sz val="12"/>
        <color theme="1"/>
        <rFont val="Aptos Narrow"/>
        <family val="2"/>
      </rPr>
      <t>Perneiras – raspas de couro:</t>
    </r>
    <r>
      <rPr>
        <sz val="12"/>
        <color theme="1"/>
        <rFont val="Aptos Narrow"/>
        <family val="2"/>
      </rPr>
      <t xml:space="preserve">
Perneira de segurança confeccionada em raspa, fechamento em velcro na vertical, metatarso em raspa com duas tiras em raspa e fivelas plásticas nas partes superior e inferior. 
</t>
    </r>
    <r>
      <rPr>
        <b/>
        <sz val="12"/>
        <color rgb="FF000000"/>
        <rFont val="Aptos Narrow"/>
        <family val="2"/>
      </rPr>
      <t>CA 38790 ou similar.</t>
    </r>
  </si>
  <si>
    <r>
      <rPr>
        <b/>
        <i/>
        <u/>
        <sz val="12"/>
        <color theme="1"/>
        <rFont val="Aptos Narrow"/>
        <family val="2"/>
      </rPr>
      <t>Perneira de Segurança:</t>
    </r>
    <r>
      <rPr>
        <sz val="12"/>
        <color theme="1"/>
        <rFont val="Aptos Narrow"/>
        <family val="2"/>
      </rPr>
      <t xml:space="preserve">
Perneira de segurança confeccionada em duas camadas de laminados de PVC, com hastes de aço revestidas em material polimérico embutidas na parte frontal, proteção no metatarso e joelho em duas camadas de laminados de PVC com placa polimérica interna para reforço, partes unidas por solda eletrônica e costura. Velcro para ajuste e fechamento. 
</t>
    </r>
    <r>
      <rPr>
        <b/>
        <sz val="12"/>
        <color rgb="FF000000"/>
        <rFont val="Aptos Narrow"/>
        <family val="2"/>
      </rPr>
      <t>CA 41818 ou similar.</t>
    </r>
  </si>
  <si>
    <r>
      <rPr>
        <b/>
        <i/>
        <u/>
        <sz val="12"/>
        <color theme="1"/>
        <rFont val="Aptos Narrow"/>
        <family val="2"/>
      </rPr>
      <t>Vestimenta tipo blusão de segurança para operador de motoserra:</t>
    </r>
    <r>
      <rPr>
        <sz val="12"/>
        <color theme="1"/>
        <rFont val="Aptos Narrow"/>
        <family val="2"/>
      </rPr>
      <t xml:space="preserve">
Blusão de segurança para operador de motosserra, confeccionado em poliéster. Com 12 camadas internas em tela de poliéster de alta tenacidade nos ombros e braços (membros superiores). Fechamento frontal em zíper.</t>
    </r>
    <r>
      <rPr>
        <b/>
        <sz val="12"/>
        <color rgb="FF000000"/>
        <rFont val="Aptos Narrow"/>
        <family val="2"/>
      </rPr>
      <t xml:space="preserve"> 
CA 40310 ou similar.</t>
    </r>
  </si>
  <si>
    <r>
      <rPr>
        <b/>
        <i/>
        <u/>
        <sz val="12"/>
        <color theme="1"/>
        <rFont val="Aptos Narrow"/>
        <family val="2"/>
      </rPr>
      <t>Calça comprida – anticorte:</t>
    </r>
    <r>
      <rPr>
        <sz val="12"/>
        <color theme="1"/>
        <rFont val="Aptos Narrow"/>
        <family val="2"/>
      </rPr>
      <t xml:space="preserve">
Calça de segurança, modelo com elástico e cordão para ajuste, confeccionada em poliéster, com 08 camadas de fibras internas de proteção em poliéster posicionadas no ângulo de 230º em torno da perna do usuário, desde a cintura ao tornozelo, forro interno em poliéster e algodão. 
</t>
    </r>
    <r>
      <rPr>
        <b/>
        <sz val="12"/>
        <color rgb="FF000000"/>
        <rFont val="Aptos Narrow"/>
        <family val="2"/>
      </rPr>
      <t>CA 36600 ou similar.</t>
    </r>
  </si>
  <si>
    <r>
      <rPr>
        <b/>
        <i/>
        <u/>
        <sz val="12"/>
        <color theme="1"/>
        <rFont val="Aptos Narrow"/>
        <family val="2"/>
      </rPr>
      <t>Jardineira saneamento:</t>
    </r>
    <r>
      <rPr>
        <sz val="12"/>
        <color theme="1"/>
        <rFont val="Aptos Narrow"/>
        <family val="2"/>
      </rPr>
      <t xml:space="preserve">
Calça jardineira de saneamento impermeável com botas acopladas e suspensório, tecido de nylon emborrachado com uma face em poliamida e a outra em PVC, costuras são impermeabilizadas, com botas, duas alças de ajuste nos ombros e na parte traseira elásticos permitem uma melhor regulagem do usuário, cintura com elástico reforçado e cordão para ajuste. 
</t>
    </r>
    <r>
      <rPr>
        <b/>
        <sz val="12"/>
        <color rgb="FF000000"/>
        <rFont val="Aptos Narrow"/>
        <family val="2"/>
      </rPr>
      <t>CA 27536 ou similar.</t>
    </r>
  </si>
  <si>
    <r>
      <rPr>
        <b/>
        <i/>
        <u/>
        <sz val="12"/>
        <color theme="1"/>
        <rFont val="Aptos Narrow"/>
        <family val="2"/>
      </rPr>
      <t>Conjunto hidro-repelente para aplicação de agroquímicos:</t>
    </r>
    <r>
      <rPr>
        <sz val="12"/>
        <color theme="1"/>
        <rFont val="Aptos Narrow"/>
        <family val="2"/>
      </rPr>
      <t xml:space="preserve">
Conjunto de segurança, confeccionado em tecido 100% algodão hidro-repelente ou misto com poliéster até 65% do peso, ou não tecido KLB, com aplicação de hidro-repelente ou não. formado por japona 3/4 ou 7/8 com mangas longas, elástico nos punhos ou não, ajustes por velcro ou não, sanfonados ou não, com luvas acopladas ou não, de vestir pela cabeça ou com abertura frontal por zíper ou velcro ou botão de pressão ou o uso combinado destes com ou sem lapela de proteção, com tiras para ajuste ou cordonel na barra ou elástico ou não, com ou sem capuz fixo, com ou sem visor de acetato, com ou sem fitas refletivas, com ou sem bolsos. calça com ou sem braguilha, com elástico no cós ou ajuste na cintura com tiras, ou ajuste por velcro, sanfonado ou não. ref.: d-13011pcm conjunto em tecido de algodão ou misto composto por japona de vestir pela careca, gola careca (d-13001), e calça com reforço até o joelho. 
</t>
    </r>
    <r>
      <rPr>
        <b/>
        <sz val="12"/>
        <color rgb="FF000000"/>
        <rFont val="Aptos Narrow"/>
        <family val="2"/>
      </rPr>
      <t>CA 4979 ou similar.</t>
    </r>
  </si>
  <si>
    <r>
      <rPr>
        <b/>
        <i/>
        <u/>
        <sz val="12"/>
        <color theme="1"/>
        <rFont val="Aptos Narrow"/>
        <family val="2"/>
      </rPr>
      <t>Avental térmico:</t>
    </r>
    <r>
      <rPr>
        <sz val="12"/>
        <color theme="1"/>
        <rFont val="Aptos Narrow"/>
        <family val="2"/>
      </rPr>
      <t xml:space="preserve">
Avental de segurança confeccionado em tecido de algodão, com tratamento antichamas, revestimento em PVC, tiras para ajustes e fechamento, para média de temperatura até 200°C. 
</t>
    </r>
    <r>
      <rPr>
        <b/>
        <sz val="12"/>
        <color rgb="FF000000"/>
        <rFont val="Aptos Narrow"/>
        <family val="2"/>
      </rPr>
      <t>CA 37999 ou similar.</t>
    </r>
  </si>
  <si>
    <r>
      <rPr>
        <b/>
        <i/>
        <u/>
        <sz val="12"/>
        <color theme="1"/>
        <rFont val="Aptos Narrow"/>
        <family val="2"/>
      </rPr>
      <t>Avental impermeável – curto:</t>
    </r>
    <r>
      <rPr>
        <sz val="12"/>
        <color theme="1"/>
        <rFont val="Aptos Narrow"/>
        <family val="2"/>
      </rPr>
      <t xml:space="preserve">
Avental à base de PVC com forro de poliéster com tiras soldadas eletronicamente sendo uma no pescoço e duas na cintura com fivela plástica para fechamento. Modelo açougueiro. 
</t>
    </r>
    <r>
      <rPr>
        <b/>
        <sz val="12"/>
        <color rgb="FF000000"/>
        <rFont val="Aptos Narrow"/>
        <family val="2"/>
      </rPr>
      <t>CA 37729 ou similar.</t>
    </r>
  </si>
  <si>
    <r>
      <rPr>
        <b/>
        <i/>
        <u/>
        <sz val="12"/>
        <color theme="1"/>
        <rFont val="Aptos Narrow"/>
        <family val="2"/>
      </rPr>
      <t>Avental impermeável – longo:</t>
    </r>
    <r>
      <rPr>
        <sz val="12"/>
        <color theme="1"/>
        <rFont val="Aptos Narrow"/>
        <family val="2"/>
      </rPr>
      <t xml:space="preserve">
Avental impermeável proteção contra riscos de origem química (tipo 6) e umidade proveniente de operações com o uso de água, tecido de nylon emborrachado com uma face em poliamida e outra em PVC.</t>
    </r>
    <r>
      <rPr>
        <b/>
        <sz val="12"/>
        <color rgb="FF000000"/>
        <rFont val="Aptos Narrow"/>
        <family val="2"/>
      </rPr>
      <t xml:space="preserve"> 
CA 46468 ou similar.</t>
    </r>
  </si>
  <si>
    <r>
      <rPr>
        <b/>
        <i/>
        <u/>
        <sz val="12"/>
        <color theme="1"/>
        <rFont val="Aptos Narrow"/>
        <family val="2"/>
      </rPr>
      <t>Avental – raspas de couro:</t>
    </r>
    <r>
      <rPr>
        <sz val="12"/>
        <color theme="1"/>
        <rFont val="Aptos Narrow"/>
        <family val="2"/>
      </rPr>
      <t xml:space="preserve">
Avental de segurança confeccionado em raspa, tiras de elástico nas costas, tiras na cintura afixadas por costuras reforçadas, raspa para ajustes, costurado em linha de algodão. Medidas: 1,20 X 0,60. 
</t>
    </r>
    <r>
      <rPr>
        <b/>
        <sz val="12"/>
        <color rgb="FF000000"/>
        <rFont val="Aptos Narrow"/>
        <family val="2"/>
      </rPr>
      <t>CA 38789 ou similar.</t>
    </r>
  </si>
  <si>
    <r>
      <rPr>
        <b/>
        <i/>
        <u/>
        <sz val="12"/>
        <color theme="1"/>
        <rFont val="Aptos Narrow"/>
        <family val="2"/>
      </rPr>
      <t>Capa de chuva – com capuz:</t>
    </r>
    <r>
      <rPr>
        <sz val="12"/>
        <color theme="1"/>
        <rFont val="Aptos Narrow"/>
        <family val="2"/>
      </rPr>
      <t xml:space="preserve">
Capa de Chuva em PVC com 280 micras de espessura, costura de ótima qualidade em solda eletrônica, com capuz. Com forro de poliéster com mangas longas, capuz, fechamento frontal com quatro botões plásticos de pressão. 
</t>
    </r>
    <r>
      <rPr>
        <b/>
        <sz val="12"/>
        <color rgb="FF000000"/>
        <rFont val="Aptos Narrow"/>
        <family val="2"/>
      </rPr>
      <t>CA 28191 ou similar.</t>
    </r>
  </si>
  <si>
    <r>
      <rPr>
        <b/>
        <i/>
        <u/>
        <sz val="12"/>
        <color theme="1"/>
        <rFont val="Aptos Narrow"/>
        <family val="2"/>
      </rPr>
      <t>Conjunto Impermeável:</t>
    </r>
    <r>
      <rPr>
        <sz val="12"/>
        <color theme="1"/>
        <rFont val="Aptos Narrow"/>
        <family val="2"/>
      </rPr>
      <t xml:space="preserve">
P</t>
    </r>
    <r>
      <rPr>
        <sz val="12"/>
        <color rgb="FF000000"/>
        <rFont val="Aptos Narrow"/>
        <family val="2"/>
      </rPr>
      <t xml:space="preserve">roteção do tronco e membros superiores do usuário contra umidade proveniente de precipitação pluviométrica, em PVC com 280 micras de espessura, costura de ótima qualidade em solda eletrônica, com capuz. Com forro de poliéster com mangas longas, capuz, fechamento frontal com quatro botões plásticos de pressão. </t>
    </r>
    <r>
      <rPr>
        <b/>
        <sz val="12"/>
        <color rgb="FF000000"/>
        <rFont val="Aptos Narrow"/>
        <family val="2"/>
      </rPr>
      <t>CA 43332 ou similar.</t>
    </r>
  </si>
  <si>
    <r>
      <rPr>
        <b/>
        <i/>
        <u/>
        <sz val="12"/>
        <color theme="1"/>
        <rFont val="Aptos Narrow"/>
        <family val="2"/>
      </rPr>
      <t>Uniforme Defesa Civil:</t>
    </r>
    <r>
      <rPr>
        <sz val="12"/>
        <color theme="1"/>
        <rFont val="Aptos Narrow"/>
        <family val="2"/>
      </rPr>
      <t xml:space="preserve">
Proteção do tronco e membros superiores do usuário contra umidade proveniente de precipitação pluviométrica, em PVC com 280 micras de espessura, costura de ótima qualidade em solda eletrônica, com capuz regulado por cadarço. Com forro de poliéster com mangas longas, capuz, fechamento frontal com zíper, tornozelo da calça regulado por velcro. Contendo aberturas abaixo das faixas refletivas no peito e nas costas para circulação de ar.</t>
    </r>
  </si>
  <si>
    <r>
      <rPr>
        <b/>
        <i/>
        <u/>
        <sz val="12"/>
        <color theme="1"/>
        <rFont val="Aptos Narrow"/>
        <family val="2"/>
      </rPr>
      <t>Canivete tático:</t>
    </r>
    <r>
      <rPr>
        <sz val="12"/>
        <color theme="1"/>
        <rFont val="Aptos Narrow"/>
        <family val="2"/>
      </rPr>
      <t xml:space="preserve">
Canivete em aço inoxidável 440, lâmina com 3mm de espessura, acabamento em aço polido, na cor Preta e ponta Drop Point. 
Cabo confeccionado em fibra de vidro G10, acabamento na cor Preta, com porta-fiel e clip tático. Abertura por rolamento de esferas. Travamento Liner Lock e liberação somente quando pressionado a trava, liberando a passagem para a lâmina ser guardada.</t>
    </r>
  </si>
  <si>
    <r>
      <rPr>
        <b/>
        <i/>
        <u/>
        <sz val="12"/>
        <color theme="1"/>
        <rFont val="Aptos Narrow"/>
        <family val="2"/>
      </rPr>
      <t>Lanterna tática:</t>
    </r>
    <r>
      <rPr>
        <sz val="12"/>
        <color theme="1"/>
        <rFont val="Aptos Narrow"/>
        <family val="2"/>
      </rPr>
      <t xml:space="preserve">
LED de alta performance; utiliza 2 pilhas D; 3 funções: Alta, baixa e estroboscópica; Potência máxima: 200 lumens (alta) e 60 lumens (baixa); Duração da pilha: 7 horas (alta) e 15 horas (baixa); Distância do foco: 120m; Tamanho da lanterna: 245 x 51 x 39 mm Tamanho da lanterna combinada com barra de LED: 306,5 x 34 x 30,4 mm; Peso: 305 g (sem pilhas).</t>
    </r>
  </si>
  <si>
    <r>
      <rPr>
        <b/>
        <i/>
        <u/>
        <sz val="12"/>
        <color theme="1"/>
        <rFont val="Aptos Narrow"/>
        <family val="2"/>
      </rPr>
      <t>Luva táctica – ¾ dedos:</t>
    </r>
    <r>
      <rPr>
        <sz val="12"/>
        <color theme="1"/>
        <rFont val="Aptos Narrow"/>
        <family val="2"/>
      </rPr>
      <t xml:space="preserve">
Luva tática (3/4 dedo) meio dedo, palma anti-impacto, com camurça dupla e a proteção de dorso em TPR, resistente a abrasão, palma com tecido camurça duplo e sistema anti-impacto. proteção do dorso em TPR. Tecido mesh, fecho em TPR com velcro injetado. 
</t>
    </r>
    <r>
      <rPr>
        <b/>
        <sz val="12"/>
        <color rgb="FF000000"/>
        <rFont val="Aptos Narrow"/>
        <family val="2"/>
      </rPr>
      <t xml:space="preserve">CA (NA) ou similar. </t>
    </r>
  </si>
  <si>
    <r>
      <rPr>
        <b/>
        <i/>
        <u/>
        <sz val="12"/>
        <color theme="1"/>
        <rFont val="Aptos Narrow"/>
        <family val="2"/>
      </rPr>
      <t>Cinto de Guarnição:</t>
    </r>
    <r>
      <rPr>
        <sz val="12"/>
        <color theme="1"/>
        <rFont val="Aptos Narrow"/>
        <family val="2"/>
      </rPr>
      <t xml:space="preserve">
Cinto tático de guarnição modular, confeccionado em fita de poliéster de alta tenacidade, fivela de engate rápido tipo Fasten e sistema MOLLE Laser Cut. Ajuste de cintura em tecido aderente, com 6,5 cm de largura, uso ostensivo, para ancoragem de coldres e acessórios modulares. 
</t>
    </r>
    <r>
      <rPr>
        <b/>
        <sz val="12"/>
        <color theme="1"/>
        <rFont val="Aptos Narrow"/>
        <family val="2"/>
      </rPr>
      <t>Cor preta.</t>
    </r>
  </si>
  <si>
    <r>
      <rPr>
        <b/>
        <i/>
        <u/>
        <sz val="12"/>
        <color theme="1"/>
        <rFont val="Aptos Narrow"/>
        <family val="2"/>
      </rPr>
      <t>Mochila tática:</t>
    </r>
    <r>
      <rPr>
        <sz val="12"/>
        <color theme="1"/>
        <rFont val="Aptos Narrow"/>
        <family val="2"/>
      </rPr>
      <t xml:space="preserve">
Mochila tática, cor preta, tecido 600D resinado em PVC resistente à água; Sistema MOLLE para acoplar módulos; 5 compartimentos; Painel traseiro acolchoado; Alças removíveis; Zíperes duplos Correias de compressão laterais; Cintos de fixação na cintura e no tórax; Múltiplos organizadores internos; Velcro de identificação (17x7,5 cm); Capacidade: 30L; Dimensões: 30x45x22cm; Peso: 1.120g.
</t>
    </r>
    <r>
      <rPr>
        <b/>
        <sz val="12"/>
        <color theme="1"/>
        <rFont val="Aptos Narrow"/>
        <family val="2"/>
      </rPr>
      <t>Cor a definir.</t>
    </r>
  </si>
  <si>
    <r>
      <rPr>
        <b/>
        <i/>
        <u/>
        <sz val="12"/>
        <color theme="1"/>
        <rFont val="Aptos Narrow"/>
        <family val="2"/>
      </rPr>
      <t>Bota tática:</t>
    </r>
    <r>
      <rPr>
        <sz val="12"/>
        <color theme="1"/>
        <rFont val="Aptos Narrow"/>
        <family val="2"/>
      </rPr>
      <t xml:space="preserve">
Botas tipo "</t>
    </r>
    <r>
      <rPr>
        <i/>
        <sz val="12"/>
        <color rgb="FF000000"/>
        <rFont val="Aptos Narrow"/>
        <family val="2"/>
      </rPr>
      <t>Hiking Boots</t>
    </r>
    <r>
      <rPr>
        <sz val="12"/>
        <color rgb="FF000000"/>
        <rFont val="Aptos Narrow"/>
        <family val="2"/>
      </rPr>
      <t>", com característica de calçado tático-outdoor; em couro integral e cordura 1000; Couro de 2.0mm Hidrofugado, Cabedal em cordura 1000, solado em Bi Componente em EVA e com Borracha leve antiderrapante, biqueira costurada e inclinada, Palmilha em Poliuretano. Passadores com engate rápido e tático de polímero, para livre acesso em todos os detectores de metais; cor castanho, tom "coyote brown" (marrom/amarelo queimado); resistente à água; resistente à impactos; solado com sistema de drenagem; palmilha anatômica; cano curto com altura a partir do Solado de 18cm – 7″ POLEGADAS.</t>
    </r>
  </si>
  <si>
    <r>
      <rPr>
        <b/>
        <i/>
        <u/>
        <sz val="12"/>
        <color theme="1"/>
        <rFont val="Aptos Narrow"/>
        <family val="2"/>
      </rPr>
      <t>Kit APH tático de combate:</t>
    </r>
    <r>
      <rPr>
        <sz val="12"/>
        <color theme="1"/>
        <rFont val="Aptos Narrow"/>
        <family val="2"/>
      </rPr>
      <t xml:space="preserve">
1 x Bolso (IFAK) em Cordura: Fabricado em material resistente para durabilidade e portabilidade. 1 x Torniquete tático com certificação. 1 x Porta torniquete modular: Fabricado em material resistente para durabilidade e portabilidade. 1 x Emergência Bandagem Israelense: Embalagem a vácuo assepticamente selada, oferece aplicação rápida e segura, com alta elasticidade para se adaptar a diferentes situações. 1 x Manta térmica: Mantém o calor corporal em ambiente de baixa temperatura. 1 x Tesoura Médica Sem ponta/Ponta Romba: Permite a remoção das vestes e outros obstáculos sem risco de criar ou agravar uma lesão. 1 x Combat Gauze com agente hemostático: Ideal para o controle de hemorragia massiva e sangramento venoso com coagulação quase imediata em razão do agente químico. 2 x Selo de tórax: Ideal para tratamento e estabilização em casos de pneumotórax e/ou hemotórax. 1 x Cânula/Sonda nasofaringea: ideal para garantia da circulação das vias aéreas e, consequentemente, respiração em casos de obstrução por objetos e/ou líquidos.
</t>
    </r>
    <r>
      <rPr>
        <b/>
        <sz val="12"/>
        <color theme="1"/>
        <rFont val="Aptos Narrow"/>
        <family val="2"/>
      </rPr>
      <t>Cor a definir.</t>
    </r>
  </si>
  <si>
    <r>
      <rPr>
        <b/>
        <i/>
        <u/>
        <sz val="12"/>
        <color theme="1"/>
        <rFont val="Aptos Narrow"/>
        <family val="2"/>
      </rPr>
      <t>Coldre rígido interno:</t>
    </r>
    <r>
      <rPr>
        <sz val="12"/>
        <color theme="1"/>
        <rFont val="Aptos Narrow"/>
        <family val="2"/>
      </rPr>
      <t xml:space="preserve">
Material rígido de alta qualidade(KYDEX), compatibilidade com pistolas GLOCK G19/G17, com slot de lanterna (OLIGHT BALDR-S) e Recorte compatível com mira holográfica/optrônica.</t>
    </r>
  </si>
  <si>
    <r>
      <rPr>
        <b/>
        <i/>
        <u/>
        <sz val="12"/>
        <color theme="1"/>
        <rFont val="Aptos Narrow"/>
        <family val="2"/>
      </rPr>
      <t>Coldre rígido externo:</t>
    </r>
    <r>
      <rPr>
        <sz val="12"/>
        <color theme="1"/>
        <rFont val="Aptos Narrow"/>
        <family val="2"/>
      </rPr>
      <t xml:space="preserve">
Material rígido de alta qualidade, compatibilidade com pistolas GLOCK G19/G17, com slot de lanterna (OLIGHT BALDR-S) e Recorte compatível com mira holográfica/optrônica.</t>
    </r>
  </si>
  <si>
    <r>
      <rPr>
        <b/>
        <i/>
        <u/>
        <sz val="12"/>
        <color theme="1"/>
        <rFont val="Aptos Narrow"/>
        <family val="2"/>
      </rPr>
      <t>Mira holográfica optrônica retículo verde:</t>
    </r>
    <r>
      <rPr>
        <sz val="12"/>
        <color theme="1"/>
        <rFont val="Aptos Narrow"/>
        <family val="2"/>
      </rPr>
      <t xml:space="preserve">
Fonte de luz: LED Retículo: 2MOA Ponto &amp; 32MOA Círculo Cor do retículo: verde Parallax Free: sim Alívio de olho ilimitado: sim Ampliação: 1x Multi-Revestimento: sim DADOS ELETRÔNICOS Tipo de bateria: CR1632 Vida da bateria: Até 50.000 horas Configuração de brilho: 10 opções de brilho para ambientes iluminados e 2 opções para visão noturna DADOS MECÂNICOS Material da carcaça: alumínio 7075T6 Acabamento da superfície: anodizado duro Cor: preto Ajuste por clique: 1 MOA Faixa da W&amp;E: +- 50 MOA Temperatura de armazenamento: -40 C até 70 C Temperatura de trabalho: -30 C até 60 C Submersão: IP67 Vibração: até 5000G DADOS FÍSICOS Tamanho da janela: 1,6 x 2,3 cm Dimensões do produto: 4,5 x 2,9 x 2,9 cm Dimensões da caixa: 12 x 8 x 9 cm Peso da mira: 43g</t>
    </r>
  </si>
  <si>
    <r>
      <rPr>
        <b/>
        <i/>
        <u/>
        <sz val="12"/>
        <color theme="1"/>
        <rFont val="Aptos Narrow"/>
        <family val="2"/>
      </rPr>
      <t>Colete Treino:</t>
    </r>
    <r>
      <rPr>
        <sz val="12"/>
        <color theme="1"/>
        <rFont val="Aptos Narrow"/>
        <family val="2"/>
      </rPr>
      <t xml:space="preserve">
Colete dupla face, tecido ultra resistente, 100% poliéster e com costuras reforçadas, para prática de atividades físicas, logotipo em bordado colorido. </t>
    </r>
    <r>
      <rPr>
        <b/>
        <sz val="12"/>
        <color rgb="FF000000"/>
        <rFont val="Aptos Narrow"/>
        <family val="2"/>
      </rPr>
      <t>cor conforme solicitação</t>
    </r>
    <r>
      <rPr>
        <sz val="12"/>
        <color rgb="FF000000"/>
        <rFont val="Aptos Narrow"/>
        <family val="2"/>
      </rPr>
      <t xml:space="preserve">. </t>
    </r>
    <r>
      <rPr>
        <b/>
        <sz val="12"/>
        <color rgb="FF000000"/>
        <rFont val="Aptos Narrow"/>
        <family val="2"/>
      </rPr>
      <t>Tamanho a definir</t>
    </r>
  </si>
  <si>
    <r>
      <rPr>
        <b/>
        <i/>
        <u/>
        <sz val="12"/>
        <color theme="1"/>
        <rFont val="Aptos Narrow"/>
        <family val="2"/>
      </rPr>
      <t>Colete:</t>
    </r>
    <r>
      <rPr>
        <sz val="12"/>
        <color theme="1"/>
        <rFont val="Aptos Narrow"/>
        <family val="2"/>
      </rPr>
      <t xml:space="preserve">
Colete tipo “safari”: modelo unissex, sem mangas, confeccionado em brim ou em sarja, resistente ao uso e às lavagens, conservando a cor, fechamento frontal com zíper, com 04 (quatro) bolsos dianteiros, sendo 02 (dois) bolsos superiores com fechamento em velcro e com aba em tecido refletivo na cor prata e 02 (dois) bolsos localizados na parte inferior com fechamento em zíper. Nas costas, duas faixas verticais de 05 (cinco) cm de largura em tecido refletivo de cor prata. Na frente e nas costas, logotipo em bordado colorido, 
</t>
    </r>
    <r>
      <rPr>
        <b/>
        <sz val="12"/>
        <color theme="1"/>
        <rFont val="Aptos Narrow"/>
        <family val="2"/>
      </rPr>
      <t>Cores a definir</t>
    </r>
    <r>
      <rPr>
        <sz val="12"/>
        <color rgb="FF000000"/>
        <rFont val="Aptos Narrow"/>
        <family val="2"/>
      </rPr>
      <t xml:space="preserve">. </t>
    </r>
    <r>
      <rPr>
        <b/>
        <sz val="12"/>
        <color rgb="FF000000"/>
        <rFont val="Aptos Narrow"/>
        <family val="2"/>
      </rPr>
      <t>Tamanho a definir</t>
    </r>
  </si>
  <si>
    <r>
      <rPr>
        <b/>
        <i/>
        <u/>
        <sz val="12"/>
        <color theme="1"/>
        <rFont val="Aptos Narrow"/>
        <family val="2"/>
      </rPr>
      <t>Colete defesa civil:</t>
    </r>
    <r>
      <rPr>
        <sz val="12"/>
        <color theme="1"/>
        <rFont val="Aptos Narrow"/>
        <family val="2"/>
      </rPr>
      <t xml:space="preserve">
Colete tipo “safari”: modelo unissex, sem mangas, 
</t>
    </r>
    <r>
      <rPr>
        <b/>
        <sz val="12"/>
        <color theme="1"/>
        <rFont val="Aptos Narrow"/>
        <family val="2"/>
      </rPr>
      <t>Conforme modelo Defesa Civil de Santa Catarina.</t>
    </r>
  </si>
  <si>
    <r>
      <rPr>
        <b/>
        <i/>
        <u/>
        <sz val="12"/>
        <color theme="1"/>
        <rFont val="Aptos Narrow"/>
        <family val="2"/>
      </rPr>
      <t>Colete Modular:</t>
    </r>
    <r>
      <rPr>
        <sz val="12"/>
        <color theme="1"/>
        <rFont val="Aptos Narrow"/>
        <family val="2"/>
      </rPr>
      <t xml:space="preserve">
Colete Modular com capa confeccionada em CORDURA®1000, velcro, Zíper YKK, forração 3D e fitas modulares de alta resistência com cabo de soltura rápida para caso de emergência, bolso frontal administrativo e pequenos objetos. Com sistema modular permitindo configurar acessórios. Velcros para inserção de identificações na parte frontal e dorsal. Alça de arrasto em fita de 50mm com resistência de 200Kg. Regulagem da altura e circunferência abdominal. 
</t>
    </r>
    <r>
      <rPr>
        <b/>
        <sz val="12"/>
        <color theme="1"/>
        <rFont val="Aptos Narrow"/>
        <family val="2"/>
      </rPr>
      <t>Cores a definir</t>
    </r>
    <r>
      <rPr>
        <sz val="12"/>
        <color rgb="FF000000"/>
        <rFont val="Aptos Narrow"/>
        <family val="2"/>
      </rPr>
      <t xml:space="preserve">. </t>
    </r>
    <r>
      <rPr>
        <b/>
        <sz val="12"/>
        <color rgb="FF000000"/>
        <rFont val="Aptos Narrow"/>
        <family val="2"/>
      </rPr>
      <t>Tamanho a definir</t>
    </r>
  </si>
  <si>
    <r>
      <rPr>
        <b/>
        <i/>
        <u/>
        <sz val="12"/>
        <color theme="1"/>
        <rFont val="Aptos Narrow"/>
        <family val="2"/>
      </rPr>
      <t>Calçado baixo – Tipo A:</t>
    </r>
    <r>
      <rPr>
        <sz val="12"/>
        <color theme="1"/>
        <rFont val="Aptos Narrow"/>
        <family val="2"/>
      </rPr>
      <t xml:space="preserve">
Calçado ocupacional de uso profissional tipo tamanco, confeccionado em EVA,  soleta de borracha antiderrapante, resistente ao escorregamento em piso cerâmico com solução de detergente e piso de aço com solução de glicerol, resistente à absorção de energia na região do salto e ao óleo combustível. 
</t>
    </r>
    <r>
      <rPr>
        <b/>
        <sz val="12"/>
        <color theme="1"/>
        <rFont val="Aptos Narrow"/>
        <family val="2"/>
      </rPr>
      <t>Cores branca e/ou preta. Tamanhos a definir.
CA 27921 ou similar.</t>
    </r>
  </si>
  <si>
    <r>
      <rPr>
        <b/>
        <i/>
        <u/>
        <sz val="12"/>
        <color theme="1"/>
        <rFont val="Aptos Narrow"/>
        <family val="2"/>
      </rPr>
      <t>Calçado de segurança – EVA:</t>
    </r>
    <r>
      <rPr>
        <sz val="12"/>
        <color theme="1"/>
        <rFont val="Aptos Narrow"/>
        <family val="2"/>
      </rPr>
      <t xml:space="preserve">
Calçado especializado para o uso profissional, material EVA, </t>
    </r>
    <r>
      <rPr>
        <sz val="12"/>
        <color rgb="FF000000"/>
        <rFont val="Aptos Narrow"/>
        <family val="2"/>
      </rPr>
      <t xml:space="preserve"> fechado na parte superior e no calcanhar, o que garante segurança aos pés, além de possuir solado antiderrapante resistente a óleo. Possui um design moderno, material leve e adequado para trazer conforto em sua rotina de trabalho. Além disso, por ser fechado, está de acordo com a Norma Regulamentadora (Segurança e saúde no trabalho em Serviços de Saúde), atestando assim sua aplicação no ambiente de trabalho.</t>
    </r>
    <r>
      <rPr>
        <b/>
        <sz val="12"/>
        <color rgb="FF000000"/>
        <rFont val="Aptos Narrow"/>
        <family val="2"/>
      </rPr>
      <t xml:space="preserve"> 
Cores branca e/ou preta. Tamanhos a definir.
CA 31898 ou similar.</t>
    </r>
  </si>
  <si>
    <r>
      <rPr>
        <b/>
        <i/>
        <u/>
        <sz val="12"/>
        <color theme="1"/>
        <rFont val="Aptos Narrow"/>
        <family val="2"/>
      </rPr>
      <t>Calçado de segurança – Tipo A:</t>
    </r>
    <r>
      <rPr>
        <b/>
        <sz val="12"/>
        <color theme="1"/>
        <rFont val="Aptos Narrow"/>
        <family val="2"/>
      </rPr>
      <t xml:space="preserve">
</t>
    </r>
    <r>
      <rPr>
        <sz val="12"/>
        <color theme="1"/>
        <rFont val="Aptos Narrow"/>
        <family val="2"/>
      </rPr>
      <t xml:space="preserve">Tênis ocupacional em couro baby, indicado para profissionais de áreas administrativas ou de serviços gerais. Em tecido de fibra curta, de alta performance, este calçado é mais leve, resistente à água, transpirável e não propaga chamas. Ele tem colarinho soft acolchoado, fechamento em elástico nas laterais e biqueira true line. O tênis traz solado ergonômico em PU bidensidade, injetado diretamente no cabedal, e palmilha de montagem em poliéster resinado. 
</t>
    </r>
    <r>
      <rPr>
        <b/>
        <sz val="12"/>
        <color theme="1"/>
        <rFont val="Aptos Narrow"/>
        <family val="2"/>
      </rPr>
      <t>Cores branca e/ou preta. Tamanhos a definir.
CA 47110 ou similar.</t>
    </r>
  </si>
  <si>
    <r>
      <rPr>
        <b/>
        <i/>
        <u/>
        <sz val="12"/>
        <color theme="1"/>
        <rFont val="Aptos Narrow"/>
        <family val="2"/>
      </rPr>
      <t>Calçado de segurança impermeável – EVA:</t>
    </r>
    <r>
      <rPr>
        <sz val="12"/>
        <color theme="1"/>
        <rFont val="Aptos Narrow"/>
        <family val="2"/>
      </rPr>
      <t xml:space="preserve">
Calçado de proteção tipo bota cano longo, confeccionado em EVA, com solado de borracha antiderrapante, biqueira de composite, resistente ao escorregamento em piso cerâmico com solução de detergente e em piso de aço com solução de glicerol, resistente à absorção de energia na área do salto, à isolação elétrica, isolação contra o frio e a produtos químicos.
</t>
    </r>
    <r>
      <rPr>
        <b/>
        <sz val="12"/>
        <color theme="1"/>
        <rFont val="Aptos Narrow"/>
        <family val="2"/>
      </rPr>
      <t>Cores branca e/ou preta. Tamanhos a definir.</t>
    </r>
    <r>
      <rPr>
        <sz val="12"/>
        <color theme="1"/>
        <rFont val="Aptos Narrow"/>
        <family val="2"/>
      </rPr>
      <t xml:space="preserve">
</t>
    </r>
    <r>
      <rPr>
        <b/>
        <sz val="12"/>
        <color theme="1"/>
        <rFont val="Aptos Narrow"/>
        <family val="2"/>
      </rPr>
      <t>CA 39347 ou similar</t>
    </r>
    <r>
      <rPr>
        <b/>
        <sz val="12"/>
        <color rgb="FF000000"/>
        <rFont val="Aptos Narrow"/>
        <family val="2"/>
      </rPr>
      <t>.</t>
    </r>
  </si>
  <si>
    <r>
      <rPr>
        <b/>
        <i/>
        <u/>
        <sz val="12"/>
        <color theme="1"/>
        <rFont val="Aptos Narrow"/>
        <family val="2"/>
      </rPr>
      <t>Bota de cano longo - Tipo D:</t>
    </r>
    <r>
      <rPr>
        <sz val="12"/>
        <color theme="1"/>
        <rFont val="Aptos Narrow"/>
        <family val="2"/>
      </rPr>
      <t xml:space="preserve">
Calçado ocupacional tipo bota, em cano longo (desenho tipo D), confeccionado em PVC injetado, impermeável, com amarra. 
</t>
    </r>
    <r>
      <rPr>
        <b/>
        <sz val="12"/>
        <color rgb="FF000000"/>
        <rFont val="Aptos Narrow"/>
        <family val="2"/>
      </rPr>
      <t>CA 39764 ou similar.</t>
    </r>
  </si>
  <si>
    <r>
      <rPr>
        <b/>
        <i/>
        <u/>
        <sz val="12"/>
        <color theme="1"/>
        <rFont val="Aptos Narrow"/>
        <family val="2"/>
      </rPr>
      <t>Bota tática – cano curto:</t>
    </r>
    <r>
      <rPr>
        <b/>
        <sz val="12"/>
        <color theme="1"/>
        <rFont val="Aptos Narrow"/>
        <family val="2"/>
      </rPr>
      <t xml:space="preserve">
</t>
    </r>
    <r>
      <rPr>
        <sz val="12"/>
        <color theme="1"/>
        <rFont val="Aptos Narrow"/>
        <family val="2"/>
      </rPr>
      <t>Bota tática</t>
    </r>
    <r>
      <rPr>
        <b/>
        <sz val="12"/>
        <color theme="1"/>
        <rFont val="Aptos Narrow"/>
        <family val="2"/>
      </rPr>
      <t xml:space="preserve"> </t>
    </r>
    <r>
      <rPr>
        <sz val="12"/>
        <color rgb="FF000000"/>
        <rFont val="Aptos Narrow"/>
        <family val="2"/>
      </rPr>
      <t>cano curto com aproximadamente 5 polegadas, fabricada com CORDURA®500 e camurça, sendo respirável e ultraleve, solado com costura (blaque) em toda extensão da sola, sistema </t>
    </r>
    <r>
      <rPr>
        <i/>
        <sz val="12"/>
        <color rgb="FF000000"/>
        <rFont val="Aptos Narrow"/>
        <family val="2"/>
      </rPr>
      <t>fast rope</t>
    </r>
    <r>
      <rPr>
        <sz val="12"/>
        <color rgb="FF000000"/>
        <rFont val="Aptos Narrow"/>
        <family val="2"/>
      </rPr>
      <t>, e de garras, resistente a altas temperaturas e flexível. Cano anatômico, costuras triplas no cabedal, canais de ventilação lateral e na parte superior, ilhós de alta resistência e aperto uniforme nos cadarços.</t>
    </r>
  </si>
  <si>
    <r>
      <rPr>
        <b/>
        <i/>
        <u/>
        <sz val="12"/>
        <color theme="1"/>
        <rFont val="Aptos Narrow"/>
        <family val="2"/>
      </rPr>
      <t>Bota de cano longo - Tipo D: (SAMU)</t>
    </r>
    <r>
      <rPr>
        <sz val="12"/>
        <color theme="1"/>
        <rFont val="Aptos Narrow"/>
        <family val="2"/>
      </rPr>
      <t xml:space="preserve">
Calçado ocupacional, tipo bota, cabedal em couro hidrofugado curtido ao cromo, forro em tecido, palmilha de montagem em não tecido fixada pelo sistema convencional, solado em borracha nitrílica resistente ao óleo combustível e ao calor de contato. 
</t>
    </r>
    <r>
      <rPr>
        <b/>
        <sz val="12"/>
        <color theme="1"/>
        <rFont val="Aptos Narrow"/>
        <family val="2"/>
      </rPr>
      <t>Tamanho a definir.</t>
    </r>
    <r>
      <rPr>
        <sz val="12"/>
        <color theme="1"/>
        <rFont val="Aptos Narrow"/>
        <family val="2"/>
      </rPr>
      <t xml:space="preserve">
</t>
    </r>
    <r>
      <rPr>
        <b/>
        <sz val="12"/>
        <color rgb="FF000000"/>
        <rFont val="Aptos Narrow"/>
        <family val="2"/>
      </rPr>
      <t xml:space="preserve">CA 41829 ou similar. </t>
    </r>
  </si>
  <si>
    <r>
      <rPr>
        <b/>
        <i/>
        <u/>
        <sz val="12"/>
        <color theme="1"/>
        <rFont val="Aptos Narrow"/>
        <family val="2"/>
      </rPr>
      <t>Meia tática:</t>
    </r>
    <r>
      <rPr>
        <sz val="12"/>
        <color theme="1"/>
        <rFont val="Aptos Narrow"/>
        <family val="2"/>
      </rPr>
      <t xml:space="preserve">
Meia Tática confeccionada em 72% Algodão, 20% Poliéster e 8% Elastano, sistema antiodor, atoalhada em toda a extensão do pé, cano alto com compressão média e secagem rápida. 
</t>
    </r>
    <r>
      <rPr>
        <b/>
        <sz val="12"/>
        <color rgb="FF000000"/>
        <rFont val="Aptos Narrow"/>
        <family val="2"/>
      </rPr>
      <t>Tamanho a definir.</t>
    </r>
  </si>
  <si>
    <r>
      <rPr>
        <b/>
        <i/>
        <u/>
        <sz val="12"/>
        <color theme="1"/>
        <rFont val="Aptos Narrow"/>
        <family val="2"/>
      </rPr>
      <t>Creme de proteção – proteção solar:</t>
    </r>
    <r>
      <rPr>
        <sz val="12"/>
        <color theme="1"/>
        <rFont val="Aptos Narrow"/>
        <family val="2"/>
      </rPr>
      <t xml:space="preserve">
Protetor solar FPS 70, facial e corporal, profissional, amplo espectro oferece alta proteção à pele contra os efeitos nocivos da radiação solar, rápida absorção, textura leve, não comedogênio, livre de corantes, ação hidratante.</t>
    </r>
  </si>
  <si>
    <r>
      <rPr>
        <b/>
        <i/>
        <u/>
        <sz val="12"/>
        <color theme="1"/>
        <rFont val="Aptos Narrow"/>
        <family val="2"/>
      </rPr>
      <t>Repelente de insetos:</t>
    </r>
    <r>
      <rPr>
        <sz val="12"/>
        <color theme="1"/>
        <rFont val="Aptos Narrow"/>
        <family val="2"/>
      </rPr>
      <t xml:space="preserve">
Repelente de até 10 horas, com longa duração, ideal para gestantes, proteção contra dengue ( Aedes aegypti ), zika vírus, chikungunya, entre outros insetos, tais como: Culex quinquefasciatus, Anopheles SP e carrapatos Rhipicephalus sanguineus, com ingrediente ativo: Diethyl Toluamide (DEET), com secagem rápida, não oleoso.</t>
    </r>
  </si>
  <si>
    <r>
      <rPr>
        <b/>
        <i/>
        <u/>
        <sz val="12"/>
        <color theme="1"/>
        <rFont val="Aptos Narrow"/>
        <family val="2"/>
      </rPr>
      <t>Repelente de insetos: (crianças a partir de 2 anos)</t>
    </r>
    <r>
      <rPr>
        <sz val="12"/>
        <color theme="1"/>
        <rFont val="Aptos Narrow"/>
        <family val="2"/>
      </rPr>
      <t xml:space="preserve">
 Loção repelente com fórmula não oleosa, podendo ser usado em crianças a partir de 2 anos, garante proteção contra mosquitos, inclusive contra o aedes aegypti, mosquito que pode transmitir o Zika vírus, a Dengue, a febre Chikungunya e a Febre Amarela.</t>
    </r>
  </si>
  <si>
    <r>
      <rPr>
        <b/>
        <i/>
        <u/>
        <sz val="12"/>
        <color theme="1"/>
        <rFont val="Aptos Narrow"/>
        <family val="2"/>
      </rPr>
      <t>Repelente de insetos: (a partir de 3 meses de idade)</t>
    </r>
    <r>
      <rPr>
        <sz val="12"/>
        <color theme="1"/>
        <rFont val="Aptos Narrow"/>
        <family val="2"/>
      </rPr>
      <t xml:space="preserve">
Gel repelente com Icaridina, podendo ser usado em bebes a partir de 3 meses de idade, garante proteção contra mosquitos, inclusive o Aedes Aegypti que pode transmitir Zika, Dengue, e Chikungunya, garantindo até 6 horas de proteção.</t>
    </r>
  </si>
  <si>
    <r>
      <rPr>
        <b/>
        <i/>
        <u/>
        <sz val="12"/>
        <color theme="1"/>
        <rFont val="Aptos Narrow"/>
        <family val="2"/>
      </rPr>
      <t>Tapete isolante elétrico:</t>
    </r>
    <r>
      <rPr>
        <sz val="12"/>
        <color theme="1"/>
        <rFont val="Aptos Narrow"/>
        <family val="2"/>
      </rPr>
      <t xml:space="preserve">
Tapete isolante</t>
    </r>
    <r>
      <rPr>
        <sz val="12"/>
        <color rgb="FF000000"/>
        <rFont val="Aptos Narrow"/>
        <family val="2"/>
      </rPr>
      <t> elétrico de borracha, também denominado de lençol isolante de borracha ou manta isolante de borracha, é </t>
    </r>
    <r>
      <rPr>
        <sz val="12"/>
        <color theme="1"/>
        <rFont val="Aptos Narrow"/>
        <family val="2"/>
      </rPr>
      <t>piso de segurança</t>
    </r>
    <r>
      <rPr>
        <sz val="12"/>
        <color rgb="FF000000"/>
        <rFont val="Aptos Narrow"/>
        <family val="2"/>
      </rPr>
      <t> tradicionalmente empregado como EPC (Equipamento de Proteção Coletiva) em áreas de risco de descarga elétrica de baixa, média e alta tensão. Conforme prevê a NR-10 – Norma Regulamentadora de Segurança em Instalações e Serviços em Eletricidade, baseada nas especificações das normas técnicas da ABNT, – Área para Aplicação de Pisos Isolantes (tapetes ou estrados). Laudo de isolação elétrica, de acordo com as normas de Metodologia para Ensaio de Material Isolante, acompanha o produto.</t>
    </r>
  </si>
  <si>
    <r>
      <rPr>
        <b/>
        <i/>
        <u/>
        <sz val="12"/>
        <color theme="1"/>
        <rFont val="Aptos Narrow"/>
        <family val="2"/>
      </rPr>
      <t>Vara de manobra telescópica:</t>
    </r>
    <r>
      <rPr>
        <sz val="12"/>
        <color theme="1"/>
        <rFont val="Aptos Narrow"/>
        <family val="2"/>
      </rPr>
      <t xml:space="preserve">
Vara indicada para realizar manobras com ferramentas universais em linhas energizadas. Fabricada em fibra de vidro, com cabeçote de encaixe universal e sistema de travamento por botões, facilidade de montagem, travamento e ajuste.</t>
    </r>
  </si>
  <si>
    <r>
      <rPr>
        <b/>
        <i/>
        <u/>
        <sz val="12"/>
        <color theme="1"/>
        <rFont val="Aptos Narrow"/>
        <family val="2"/>
      </rPr>
      <t>Cabeçote de manobra telescópica:</t>
    </r>
    <r>
      <rPr>
        <sz val="12"/>
        <color theme="1"/>
        <rFont val="Aptos Narrow"/>
        <family val="2"/>
      </rPr>
      <t xml:space="preserve">
Cabeçote chave flexível em latão com encaixe universal.</t>
    </r>
  </si>
  <si>
    <r>
      <rPr>
        <b/>
        <i/>
        <u/>
        <sz val="12"/>
        <color theme="1"/>
        <rFont val="Aptos Narrow"/>
        <family val="2"/>
      </rPr>
      <t>Fita de ancoragem:</t>
    </r>
    <r>
      <rPr>
        <sz val="12"/>
        <color theme="1"/>
        <rFont val="Aptos Narrow"/>
        <family val="2"/>
      </rPr>
      <t xml:space="preserve">
Fita de ancoragem, confeccionadas em poliéster de alta tenacidade, com largura de 45 mm, costura de segurança, zig zag, sendo sua carga de ruptura de 30 kN. Tamanho entre 100 e 150 cm.</t>
    </r>
  </si>
  <si>
    <r>
      <rPr>
        <b/>
        <i/>
        <u/>
        <sz val="12"/>
        <color theme="1"/>
        <rFont val="Aptos Narrow"/>
        <family val="2"/>
      </rPr>
      <t>Cinto de segurança – tipo paraquedista:</t>
    </r>
    <r>
      <rPr>
        <sz val="12"/>
        <color theme="1"/>
        <rFont val="Aptos Narrow"/>
        <family val="2"/>
      </rPr>
      <t xml:space="preserve">
Confeccionado em fita de poliéster de 45 mm e fita secundária de poliéster de 25 mm, com 5 pontos de engate, sendo 1 duplo peitoral em laçada de poliéster, 1 duplo umbilical em laçada de poliéster para suspensão e resgate, 1 argola tipo D em aço para conexão dorsal e 2 meias argolas laterais em aço para posicionamento, dotado de 9 de fivelas em aço sem pino, sendo 02 para ajustes nas pernas, 03 frontais para ajuste na cintura, 02 na região lombar e 02 de ajuste peitoral. Para ajuste peitoral 01 fivela em D 3mm niquelada, com descanso para talabarte em poliéster.</t>
    </r>
  </si>
  <si>
    <r>
      <rPr>
        <b/>
        <i/>
        <u/>
        <sz val="12"/>
        <color theme="1"/>
        <rFont val="Aptos Narrow"/>
        <family val="2"/>
      </rPr>
      <t>Talabarte:</t>
    </r>
    <r>
      <rPr>
        <sz val="12"/>
        <color theme="1"/>
        <rFont val="Aptos Narrow"/>
        <family val="2"/>
      </rPr>
      <t xml:space="preserve">
Talabarte contra queda duplo em Y, com 2 conectores classe A confeccionados em aço com abertura de 55 ± 3mm e 1 conector classe T confeccionado em aço com abertura de de 16 ± 3mm.</t>
    </r>
  </si>
  <si>
    <r>
      <rPr>
        <b/>
        <i/>
        <u/>
        <sz val="12"/>
        <color theme="1"/>
        <rFont val="Aptos Narrow"/>
        <family val="2"/>
      </rPr>
      <t>Talabarte de posicionamento com regulagem:</t>
    </r>
    <r>
      <rPr>
        <sz val="12"/>
        <color theme="1"/>
        <rFont val="Aptos Narrow"/>
        <family val="2"/>
      </rPr>
      <t xml:space="preserve">
Talabarte Regulável para Posicionamento, utilizado para retenção de quedas em movimentação vertical e horizontal. Corda em poliamida, revestido em poliéster emborrachado de 70cm de comprimento, sistema tipo catraca para regulagem, 1 conector em aço e cromado com abertura e 1 conector em aço forjado dupla trava tipo rosca.</t>
    </r>
  </si>
  <si>
    <r>
      <rPr>
        <b/>
        <i/>
        <u/>
        <sz val="12"/>
        <color theme="1"/>
        <rFont val="Aptos Narrow"/>
        <family val="2"/>
      </rPr>
      <t>Cinta de Ancoragem de 60 cm para Postes:</t>
    </r>
    <r>
      <rPr>
        <sz val="12"/>
        <color theme="1"/>
        <rFont val="Aptos Narrow"/>
        <family val="2"/>
      </rPr>
      <t xml:space="preserve">
Fita plana confeccionada em poliéster de alta tenacidade, com 3 (três) anéis de regulagem em cada extremidade, totalizando 6(seis) ao todo; carga de ruptura 22 kN</t>
    </r>
  </si>
  <si>
    <r>
      <rPr>
        <b/>
        <i/>
        <u/>
        <sz val="12"/>
        <color theme="1"/>
        <rFont val="Aptos Narrow"/>
        <family val="2"/>
      </rPr>
      <t>Fita de ancoragem para escada:</t>
    </r>
    <r>
      <rPr>
        <sz val="12"/>
        <color theme="1"/>
        <rFont val="Aptos Narrow"/>
        <family val="2"/>
      </rPr>
      <t xml:space="preserve">
Confeccionada em fita de poliéster de alta tenacidade, com fivela dupla Fast Conect para fixação no degrau superior da escada, duas ferragens tipo “Delta” para conectar juntos no cinturão através de mosquetão e laço tipo “boca de lobo” para fixação no degrau inferior; carga de disparo 3kN, carga de ruptura 22 kN.</t>
    </r>
  </si>
  <si>
    <r>
      <rPr>
        <b/>
        <i/>
        <u/>
        <sz val="12"/>
        <color theme="1"/>
        <rFont val="Aptos Narrow"/>
        <family val="2"/>
      </rPr>
      <t>Trava-quedas:</t>
    </r>
    <r>
      <rPr>
        <sz val="12"/>
        <color theme="1"/>
        <rFont val="Aptos Narrow"/>
        <family val="2"/>
      </rPr>
      <t xml:space="preserve">
Confeccionado em aço inox, para uso exclusivo em cordas sintéticas confeccionadas no padrão "capa e alma". Sistema de 2 travas de fechamento a abertura independentes e três posições de ajuste “Livre”, “Fixo 1” e “Fixo 2”.</t>
    </r>
  </si>
  <si>
    <r>
      <rPr>
        <b/>
        <i/>
        <u/>
        <sz val="12"/>
        <color theme="1"/>
        <rFont val="Aptos Narrow"/>
        <family val="2"/>
      </rPr>
      <t>Bolsa de içamento de ferramentas:</t>
    </r>
    <r>
      <rPr>
        <sz val="12"/>
        <color theme="1"/>
        <rFont val="Aptos Narrow"/>
        <family val="2"/>
      </rPr>
      <t xml:space="preserve">
Bolsa para içar Ferramentas com 2 barras externas, Altura de 32 cm e largura de até 25 cm, com capacidade de ate 30kg</t>
    </r>
  </si>
  <si>
    <r>
      <rPr>
        <b/>
        <i/>
        <u/>
        <sz val="12"/>
        <color theme="1"/>
        <rFont val="Aptos Narrow"/>
        <family val="2"/>
      </rPr>
      <t>Escada extensiva – fibra:</t>
    </r>
    <r>
      <rPr>
        <sz val="12"/>
        <color theme="1"/>
        <rFont val="Aptos Narrow"/>
        <family val="2"/>
      </rPr>
      <t xml:space="preserve">
Escada extensível vazada, degraus em alumínio tipo “D”, longarinas em formato “U” fabricadas em fibra de vidro, com conjunto de corda e roldana anti-trava, sapata de borracha, cinta em tira de nylon e borracha e conjunto de catraca.</t>
    </r>
  </si>
  <si>
    <r>
      <rPr>
        <b/>
        <i/>
        <u/>
        <sz val="12"/>
        <color theme="1"/>
        <rFont val="Aptos Narrow"/>
        <family val="2"/>
      </rPr>
      <t>Escada telescópica:</t>
    </r>
    <r>
      <rPr>
        <sz val="12"/>
        <color theme="1"/>
        <rFont val="Aptos Narrow"/>
        <family val="2"/>
      </rPr>
      <t xml:space="preserve">
Escada alumínio telescópica 11 degraus 3.2 metros</t>
    </r>
  </si>
  <si>
    <r>
      <rPr>
        <b/>
        <i/>
        <u/>
        <sz val="12"/>
        <color theme="1"/>
        <rFont val="Aptos Narrow"/>
        <family val="2"/>
      </rPr>
      <t>Par de esporas para escalar postes duplo T:</t>
    </r>
    <r>
      <rPr>
        <sz val="12"/>
        <color theme="1"/>
        <rFont val="Aptos Narrow"/>
        <family val="2"/>
      </rPr>
      <t xml:space="preserve">
Esporas para poste de concreto, confeccionado em aço, com fivelas de ajuste com apoio para calcanhar, com correias. suportando até 100kg</t>
    </r>
  </si>
  <si>
    <r>
      <rPr>
        <b/>
        <i/>
        <u/>
        <sz val="12"/>
        <color theme="1"/>
        <rFont val="Aptos Narrow"/>
        <family val="2"/>
      </rPr>
      <t>Trava Quedas Resgatador:</t>
    </r>
    <r>
      <rPr>
        <sz val="12"/>
        <color theme="1"/>
        <rFont val="Aptos Narrow"/>
        <family val="2"/>
      </rPr>
      <t xml:space="preserve">
Trava queda retrátil com função resgatadora, confeccionado em caixa de polímero preto com um dispositivo retrátil interno feito de metal e cabo de aço 8mm, uma alavanca de aço carbono externa. Ideal para telecomunicações, elétrica, indústria e construção civil.</t>
    </r>
  </si>
  <si>
    <r>
      <rPr>
        <b/>
        <i/>
        <u/>
        <sz val="12"/>
        <color theme="1"/>
        <rFont val="Aptos Narrow"/>
        <family val="2"/>
      </rPr>
      <t>Mosquetão com trava rosca:</t>
    </r>
    <r>
      <rPr>
        <sz val="12"/>
        <color theme="1"/>
        <rFont val="Aptos Narrow"/>
        <family val="2"/>
      </rPr>
      <t xml:space="preserve">
Mosquetão, resistência 34 KN, em aço inox.</t>
    </r>
  </si>
  <si>
    <r>
      <rPr>
        <b/>
        <i/>
        <u/>
        <sz val="12"/>
        <color theme="1"/>
        <rFont val="Aptos Narrow"/>
        <family val="2"/>
      </rPr>
      <t>Corda:</t>
    </r>
    <r>
      <rPr>
        <sz val="12"/>
        <color theme="1"/>
        <rFont val="Aptos Narrow"/>
        <family val="2"/>
      </rPr>
      <t xml:space="preserve">
Corda Trançada Branca 12 mm Tipo Bombeiro - Com 100 metros.</t>
    </r>
  </si>
  <si>
    <r>
      <rPr>
        <b/>
        <i/>
        <u/>
        <sz val="12"/>
        <color theme="1"/>
        <rFont val="Aptos Narrow"/>
        <family val="2"/>
      </rPr>
      <t>Descensor autoblocante:</t>
    </r>
    <r>
      <rPr>
        <sz val="12"/>
        <color theme="1"/>
        <rFont val="Aptos Narrow"/>
        <family val="2"/>
      </rPr>
      <t xml:space="preserve">
Descensor autoblocante em alumínio para descida e subida com bloqueio automático e sistema antipânico. Utilizado em corda Ø entre 10 e 12 mm. Carga máxima 225 Kg. Ideal: Utilizado para acesso por corda (subida e descida). Norma Atendida: EN341:2011 – CLASSE A, EN358:1999, EN12.841:2006 – TIPO C.</t>
    </r>
  </si>
  <si>
    <r>
      <rPr>
        <b/>
        <i/>
        <u/>
        <sz val="12"/>
        <color theme="1"/>
        <rFont val="Aptos Narrow"/>
        <family val="2"/>
      </rPr>
      <t>Ascensor blocante:</t>
    </r>
    <r>
      <rPr>
        <sz val="12"/>
        <color theme="1"/>
        <rFont val="Aptos Narrow"/>
        <family val="2"/>
      </rPr>
      <t xml:space="preserve">
Bloqueador peitoral para progressão em corda, confeccionado em alumínio, possui sistema de bloqueio antiderrapante. Equipamento testado e aprovado pela Comunidade Européia segundo normas EM (CE EN567).</t>
    </r>
  </si>
  <si>
    <r>
      <rPr>
        <b/>
        <i/>
        <u/>
        <sz val="12"/>
        <color theme="1"/>
        <rFont val="Aptos Narrow"/>
        <family val="2"/>
      </rPr>
      <t>Fita zebrada:</t>
    </r>
    <r>
      <rPr>
        <sz val="12"/>
        <color theme="1"/>
        <rFont val="Aptos Narrow"/>
        <family val="2"/>
      </rPr>
      <t xml:space="preserve">
Fita zebrada – amarelo e preto, conforme NBR 9735</t>
    </r>
  </si>
  <si>
    <r>
      <rPr>
        <b/>
        <i/>
        <u/>
        <sz val="12"/>
        <color theme="1"/>
        <rFont val="Aptos Narrow"/>
        <family val="2"/>
      </rPr>
      <t>Cone refletivo:</t>
    </r>
    <r>
      <rPr>
        <sz val="12"/>
        <color theme="1"/>
        <rFont val="Aptos Narrow"/>
        <family val="2"/>
      </rPr>
      <t xml:space="preserve">
Cone refletivo – laranja e branco, conforme NBR 15071</t>
    </r>
  </si>
  <si>
    <r>
      <rPr>
        <b/>
        <i/>
        <u/>
        <sz val="12"/>
        <color theme="1"/>
        <rFont val="Aptos Narrow"/>
        <family val="2"/>
      </rPr>
      <t>Creme Protetor Mãos Luva Química Grupo 3 - 4kg:</t>
    </r>
    <r>
      <rPr>
        <sz val="12"/>
        <color theme="1"/>
        <rFont val="Aptos Narrow"/>
        <family val="2"/>
      </rPr>
      <t xml:space="preserve">
Creme de proteção, classificado como Especial / Grupo 3, composto de: Álcool cetoestearílico, álcool cetoestearílico etoxilado, monoestearato de glicerila, vaselina sólida, ácido esteárico, BHT, glicerina, propilenoglicol, Óleo mineral, dimeticone, trifluoropropildimetilsiloxi/trimetilsiloxi silsesquioxane, dimeticone, aminometil propanol, Água, fenoxietanol/ metilpearabeno/etilparabeno/ propilparabeno/ butilparabeno, essência.</t>
    </r>
  </si>
  <si>
    <r>
      <rPr>
        <b/>
        <i/>
        <u/>
        <sz val="12"/>
        <color theme="1"/>
        <rFont val="Aptos Narrow"/>
        <family val="2"/>
      </rPr>
      <t>Proteção Solar Profissional com repelente FPS 60:</t>
    </r>
    <r>
      <rPr>
        <sz val="12"/>
        <color theme="1"/>
        <rFont val="Aptos Narrow"/>
        <family val="2"/>
      </rPr>
      <t xml:space="preserve">
Proteção à pele contra os efeitos nocivos da radiação solar, prevenindo as queimaduras solares, além de proteger contra os mosquitos. Com toque seco e fácil espalhabilidade, não deixa a pele esbranquiçada e possui aplicação rápida e prática. Contém Bioactive E®, poderoso antioxidante que previne o envelhecimento precoce. Além disso, minimiza os danos na pele causados pelos raios infravermelhos devido à ação antioxidante do produto. Rápida absorção, abrsorção, textura leve, não comedogênica, livre de corantes, ação hidratante. Efetivo na proteção contra os mosquitos Aedes aegypti, Culex quinquefasciatus, e Anopheles sp</t>
    </r>
  </si>
  <si>
    <r>
      <rPr>
        <b/>
        <i/>
        <u/>
        <sz val="12"/>
        <color theme="1"/>
        <rFont val="Aptos Narrow"/>
        <family val="2"/>
      </rPr>
      <t>Sabonete líquido desengraxante dosador 4 litros:</t>
    </r>
    <r>
      <rPr>
        <sz val="12"/>
        <color theme="1"/>
        <rFont val="Aptos Narrow"/>
        <family val="2"/>
      </rPr>
      <t xml:space="preserve">
Sabonete líquido desengraxante 4 litros, desenvolvido sem abrasivos e com esfoliantes biodegradáveis para limpeza pesada das mãos; composição isenta de ingredientes perigosos à saúde; eficaz contra cimento, cola, fuligem, graxa, óleos, poeira, resinas e tintas; com esfoliante - quartzo; enriquecido com d-limoneno, com alto poder de limpeza.</t>
    </r>
  </si>
  <si>
    <r>
      <rPr>
        <b/>
        <i/>
        <u/>
        <sz val="12"/>
        <color theme="1"/>
        <rFont val="Aptos Narrow"/>
        <family val="2"/>
      </rPr>
      <t xml:space="preserve">Bandoleira 03 pontas: </t>
    </r>
    <r>
      <rPr>
        <sz val="12"/>
        <color theme="1"/>
        <rFont val="Aptos Narrow"/>
        <family val="2"/>
      </rPr>
      <t xml:space="preserve">
Confeccionado em cordura1000 e fitas de 100% polimida e nylon “Polimero” (Polietileno Enrijecido), alça acolchoada; sistema de medidas universal; fita de alta tenacidade 32 mm super-reforçada.</t>
    </r>
  </si>
  <si>
    <r>
      <rPr>
        <b/>
        <i/>
        <u/>
        <sz val="12"/>
        <color theme="1"/>
        <rFont val="Aptos Narrow"/>
        <family val="2"/>
      </rPr>
      <t>Luva impermeável – nitrílica – descartável:</t>
    </r>
    <r>
      <rPr>
        <sz val="12"/>
        <color theme="1"/>
        <rFont val="Aptos Narrow"/>
        <family val="2"/>
      </rPr>
      <t xml:space="preserve">
Luva confeccionada 100% em borracha nitrílica, possui espessura reforçada e não contém amido ou talco, resistência química para diversas atividades, mantendo o tato e a sensibilidade. Não provoca alergia em pessoas sensíveis à borracha natural.</t>
    </r>
    <r>
      <rPr>
        <b/>
        <sz val="12"/>
        <color rgb="FF000000"/>
        <rFont val="Aptos Narrow"/>
        <family val="2"/>
      </rPr>
      <t xml:space="preserve"> (Caixa com 100 unidades)
CA 41296 ou similar</t>
    </r>
  </si>
  <si>
    <r>
      <rPr>
        <b/>
        <i/>
        <u/>
        <sz val="12"/>
        <color theme="1"/>
        <rFont val="Aptos Narrow"/>
        <family val="2"/>
      </rPr>
      <t xml:space="preserve">Luva longa especial tipo flex (80 cm): </t>
    </r>
    <r>
      <rPr>
        <sz val="12"/>
        <color theme="1"/>
        <rFont val="Aptos Narrow"/>
        <family val="2"/>
      </rPr>
      <t xml:space="preserve">
Luvas de EVA, siliconado para palpação retal e inseminação artificial. Permitem trabalhar com sensibilidade e proteção. Comprimento 80 cm. </t>
    </r>
    <r>
      <rPr>
        <b/>
        <sz val="12"/>
        <color theme="1"/>
        <rFont val="Aptos Narrow"/>
        <family val="2"/>
      </rPr>
      <t>(Caixa com 100 unidades)</t>
    </r>
    <r>
      <rPr>
        <sz val="12"/>
        <color theme="1"/>
        <rFont val="Aptos Narrow"/>
        <family val="2"/>
      </rPr>
      <t xml:space="preserve">
</t>
    </r>
  </si>
  <si>
    <r>
      <rPr>
        <b/>
        <i/>
        <u/>
        <sz val="12"/>
        <color theme="1"/>
        <rFont val="Aptos Narrow"/>
        <family val="2"/>
      </rPr>
      <t>Luvas de proteção anti-mordida, anti-arranhões/mordida, para manuseio de animais (punho 60 cm):</t>
    </r>
    <r>
      <rPr>
        <sz val="12"/>
        <color theme="1"/>
        <rFont val="Aptos Narrow"/>
        <family val="2"/>
      </rPr>
      <t xml:space="preserve">
Feita de couro de vaca engrossado, tratamento de proteção engrossado em locais importantes, leve e durável.
</t>
    </r>
    <r>
      <rPr>
        <b/>
        <sz val="12"/>
        <color theme="1"/>
        <rFont val="Aptos Narrow"/>
        <family val="2"/>
      </rPr>
      <t>CA: 6725 ou similar</t>
    </r>
  </si>
  <si>
    <r>
      <rPr>
        <b/>
        <i/>
        <u/>
        <sz val="12"/>
        <color theme="1"/>
        <rFont val="Aptos Narrow"/>
        <family val="2"/>
      </rPr>
      <t>Laço cambão para contenção e manejo de animais cambão veterinário:</t>
    </r>
    <r>
      <rPr>
        <sz val="12"/>
        <color theme="1"/>
        <rFont val="Aptos Narrow"/>
        <family val="2"/>
      </rPr>
      <t xml:space="preserve">
Laço cambão para contenção e manejo de animais cambão veterinário para captura e contenção de animais como repteis, animais selvagens, cães e gatos. Modelo para animais de pequeno, médio a grande porte. Confeccionados em alumínio de alta resistência e aço inox, com cabos em aço totalmente encapados para preservar o animal e o operador, único com um dispositivo de travamento e soltura de laço de forma rápida e segura.</t>
    </r>
  </si>
  <si>
    <r>
      <rPr>
        <b/>
        <i/>
        <u/>
        <sz val="12"/>
        <color theme="1"/>
        <rFont val="Aptos Narrow"/>
        <family val="2"/>
      </rPr>
      <t>Pinção herpetológico para contenção e manejo de serpentes e répteis:</t>
    </r>
    <r>
      <rPr>
        <sz val="12"/>
        <color theme="1"/>
        <rFont val="Aptos Narrow"/>
        <family val="2"/>
      </rPr>
      <t xml:space="preserve">
Pinção herpetológico para contenção e manejo de serpentes e répteis equipamento indispensável para prevenção de acidentes por animais peçonhentos. Haste em alumínio, molas e cabo de aço em inox Tamanhos: 140 cm ou 120 cm Punho pistola e pinção jacaré, em alumínio fundido.</t>
    </r>
  </si>
  <si>
    <r>
      <rPr>
        <b/>
        <i/>
        <u/>
        <sz val="12"/>
        <color theme="1"/>
        <rFont val="Aptos Narrow"/>
        <family val="2"/>
      </rPr>
      <t>Pinção para mamíferos (120 cm):</t>
    </r>
    <r>
      <rPr>
        <sz val="12"/>
        <color theme="1"/>
        <rFont val="Aptos Narrow"/>
        <family val="2"/>
      </rPr>
      <t xml:space="preserve"> 
Pinção para mamíferos, fabricado em alumínio, com cabo de aço em Inox. Utilizado para manejo, captura e controle de animais como gatos, cães e mamíferos de pequeno porte, também podendo ser usado para répteis, como lagartos grandes e jacarés pequenos. Equipamento destinado exclusivamente para uso profissional, sendo vetada a utilização com intuito de caça.</t>
    </r>
  </si>
  <si>
    <r>
      <rPr>
        <b/>
        <i/>
        <u/>
        <sz val="12"/>
        <color theme="1"/>
        <rFont val="Aptos Narrow"/>
        <family val="2"/>
      </rPr>
      <t>Gancho herpetológico para contenção e manejo de serpentes pesadas:</t>
    </r>
    <r>
      <rPr>
        <sz val="12"/>
        <color theme="1"/>
        <rFont val="Aptos Narrow"/>
        <family val="2"/>
      </rPr>
      <t xml:space="preserve">
Gancho herpetológico para contenção e manejo de serpentes pesadas. Gancho grande confeccionado em alumínio leve e resistente, ponta curvada, manopla em borracha antiderrapante para o manuseio de serpentes. 
Para Serpente até 15 kg, Tamanho: 110 cm, Peso 400 g.
Para Serpente com mais de 15 kg Tamanho: 140 cm Peso: 500 g.</t>
    </r>
  </si>
  <si>
    <r>
      <rPr>
        <b/>
        <i/>
        <u/>
        <sz val="12"/>
        <color theme="1"/>
        <rFont val="Aptos Narrow"/>
        <family val="2"/>
      </rPr>
      <t>Manguin:</t>
    </r>
    <r>
      <rPr>
        <sz val="12"/>
        <color theme="1"/>
        <rFont val="Aptos Narrow"/>
        <family val="2"/>
      </rPr>
      <t xml:space="preserve">  
Para cães adultos treinados ou cães jovens com mordida naturalmente superior; ambidestra; empunhadura revestida que pode ser removida facilmente. Fabricada em tecido especial extra resistente, com desenho que permite uma ´´pegada´´ excelente ao cão sem ocasionar desgaste prematuro da dentição.</t>
    </r>
  </si>
  <si>
    <r>
      <rPr>
        <b/>
        <i/>
        <u/>
        <sz val="12"/>
        <color theme="1"/>
        <rFont val="Aptos Narrow"/>
        <family val="2"/>
      </rPr>
      <t>Rede de aremesso para capturar animais:</t>
    </r>
    <r>
      <rPr>
        <sz val="12"/>
        <color theme="1"/>
        <rFont val="Aptos Narrow"/>
        <family val="2"/>
      </rPr>
      <t xml:space="preserve">
Rede de arremesso para capturar animais de médio porte, como cães, gatos, répteis, aves e primatas. Consiste em uma rede de nylon com chumbo costurado em todo o seu perímetro para facilitar o lançamento e a contenção do animal. Produzida em material resistente, a rede facilita a captura de animais esquivos e/ou assustados e permite que o profissional se aproxime para manuseio. Deve ser utilizada apenas para contenção temporária. Testado e aprovado por profissionais especializados. Características: Chumbo nas Bordas, dimensões de 250x230 cm, Malha 50 mm, Fio de Nylon 3,5 mm, Peso aproximado 1500g.</t>
    </r>
  </si>
  <si>
    <r>
      <rPr>
        <b/>
        <i/>
        <u/>
        <sz val="12"/>
        <color theme="1"/>
        <rFont val="Aptos Narrow"/>
        <family val="2"/>
      </rPr>
      <t>Traje de mordida completo, proteção profissional de treinamento de mordida de cachorro:</t>
    </r>
    <r>
      <rPr>
        <sz val="12"/>
        <color theme="1"/>
        <rFont val="Aptos Narrow"/>
        <family val="2"/>
      </rPr>
      <t xml:space="preserve">
Feito de material de juta de alta qualidade, forte e seguro, protege seu corpo contra mordidas de cachorro. 
Altamente resistente a vários tipos de danos mecânicos, como tentativas de rasgos e impactos, mordidas e arranhões.</t>
    </r>
  </si>
  <si>
    <r>
      <rPr>
        <b/>
        <i/>
        <u/>
        <sz val="12"/>
        <color theme="1"/>
        <rFont val="Aptos Narrow"/>
        <family val="2"/>
      </rPr>
      <t>Guia de corda:</t>
    </r>
    <r>
      <rPr>
        <sz val="12"/>
        <color theme="1"/>
        <rFont val="Aptos Narrow"/>
        <family val="2"/>
      </rPr>
      <t xml:space="preserve">
Guia de corda 14mm, com 40 cm de comprimento, super resistente, com grampo em metal para maior segurança e corrente de 70 cm. Modelo enforcador em argolas, medida total da guia e corrente 1,10m.</t>
    </r>
  </si>
  <si>
    <t>ESP</t>
  </si>
  <si>
    <t>AGR</t>
  </si>
  <si>
    <t>MA</t>
  </si>
  <si>
    <t>PM</t>
  </si>
  <si>
    <t>PC</t>
  </si>
  <si>
    <t>CBM</t>
  </si>
  <si>
    <t>DE</t>
  </si>
  <si>
    <t>EDU</t>
  </si>
  <si>
    <r>
      <rPr>
        <b/>
        <i/>
        <u/>
        <sz val="12"/>
        <color theme="1"/>
        <rFont val="Aptos Narrow"/>
        <family val="2"/>
      </rPr>
      <t xml:space="preserve">Jaqueta com zíper e estampa frente e verso: </t>
    </r>
    <r>
      <rPr>
        <sz val="12"/>
        <color theme="1"/>
        <rFont val="Aptos Narrow"/>
        <family val="2"/>
      </rPr>
      <t xml:space="preserve">
Jaqueta modelo unisex: em seletel com ziper frontal, com forro 100% poliester, punho com elástico e dois bolsos laterais.
Frente lado esquerdo bordado brasão do Municipio de Xanxerê 6,5x</t>
    </r>
    <r>
      <rPr>
        <sz val="12"/>
        <rFont val="Aptos Narrow"/>
        <family val="2"/>
      </rPr>
      <t>6,5 cm e descrição abaixo prefeitura de Xanxerê</t>
    </r>
    <r>
      <rPr>
        <sz val="12"/>
        <color rgb="FFFF0000"/>
        <rFont val="Aptos Narrow"/>
        <family val="2"/>
      </rPr>
      <t xml:space="preserve"> </t>
    </r>
    <r>
      <rPr>
        <sz val="12"/>
        <color rgb="FF000000"/>
        <rFont val="Aptos Narrow"/>
        <family val="2"/>
      </rPr>
      <t xml:space="preserve">na cor branca. 
Nas costas bordado "Prefeitura Municipal de Xanxerê" 25 cm na cor branca.
</t>
    </r>
    <r>
      <rPr>
        <b/>
        <sz val="12"/>
        <color rgb="FF000000"/>
        <rFont val="Aptos Narrow"/>
        <family val="2"/>
      </rPr>
      <t>Cor cinza. Tamanho a definir.</t>
    </r>
  </si>
  <si>
    <r>
      <rPr>
        <b/>
        <i/>
        <u/>
        <sz val="12"/>
        <color theme="1"/>
        <rFont val="Aptos Narrow"/>
        <family val="2"/>
      </rPr>
      <t>Touca de TNT - descartável:</t>
    </r>
    <r>
      <rPr>
        <sz val="12"/>
        <color theme="1"/>
        <rFont val="Aptos Narrow"/>
        <family val="2"/>
      </rPr>
      <t xml:space="preserve">
Touca descartável branca com elástico - Confeccionada em TNT (Tecido Não Tecido) - Tamanho único - Unissex. </t>
    </r>
    <r>
      <rPr>
        <b/>
        <sz val="12"/>
        <color theme="1"/>
        <rFont val="Aptos Narrow"/>
        <family val="2"/>
      </rPr>
      <t>(Caixa com 100 unidades)</t>
    </r>
  </si>
  <si>
    <r>
      <rPr>
        <b/>
        <i/>
        <u/>
        <sz val="12"/>
        <color theme="1"/>
        <rFont val="Aptos Narrow"/>
        <family val="2"/>
      </rPr>
      <t>Máscara descartável tripla 3 camadas:</t>
    </r>
    <r>
      <rPr>
        <sz val="12"/>
        <color theme="1"/>
        <rFont val="Aptos Narrow"/>
        <family val="2"/>
      </rPr>
      <t xml:space="preserve">
Máscara tripla descartável NPH, confeccionada em não tecido, possuindo três camadas, elásticos que garantem maior facilidade de manuseio, conforto e agilidade durante procedimentos rápidos. </t>
    </r>
    <r>
      <rPr>
        <b/>
        <sz val="12"/>
        <color rgb="FF000000"/>
        <rFont val="Aptos Narrow"/>
        <family val="2"/>
      </rPr>
      <t>Certificado pela Anvisa. (Caixa com 100 unidades)</t>
    </r>
  </si>
  <si>
    <r>
      <rPr>
        <b/>
        <i/>
        <u/>
        <sz val="12"/>
        <color theme="1"/>
        <rFont val="Aptos Narrow"/>
        <family val="2"/>
      </rPr>
      <t>Cartucho químico multigases (Par):</t>
    </r>
    <r>
      <rPr>
        <sz val="12"/>
        <color theme="1"/>
        <rFont val="Aptos Narrow"/>
        <family val="2"/>
      </rPr>
      <t xml:space="preserve">
Cartucho químico indicado para proteção respiratória contra multigases devendo ser utilizado com respiradores semifaciais e faciais inteiros, </t>
    </r>
    <r>
      <rPr>
        <b/>
        <i/>
        <sz val="12"/>
        <color rgb="FF000000"/>
        <rFont val="Aptos Narrow"/>
        <family val="2"/>
      </rPr>
      <t xml:space="preserve">para uso em conjunto com item 26 - </t>
    </r>
    <r>
      <rPr>
        <b/>
        <sz val="12"/>
        <color rgb="FF000000"/>
        <rFont val="Aptos Narrow"/>
        <family val="2"/>
      </rPr>
      <t>Respirador Semifacial + cartucho químico multigases.</t>
    </r>
    <r>
      <rPr>
        <sz val="12"/>
        <color rgb="FF000000"/>
        <rFont val="Aptos Narrow"/>
        <family val="2"/>
      </rPr>
      <t xml:space="preserve"> Proteção para Multigases + P3: Vapores Orgânicos, Gases Ácidos, Gás Cloro, Ácido Clorídrico, Dióxido de Cloro, Dióxido de Enxofre, Sulfeto de Hidrogênio (apenas para fuga), Amônia/Metilamina, Formaldeído e Fluoreto de Hidrogênio + Filtro de Alta Eficiência contra particulados.</t>
    </r>
  </si>
  <si>
    <r>
      <rPr>
        <b/>
        <i/>
        <u/>
        <sz val="12"/>
        <color theme="1"/>
        <rFont val="Aptos Narrow"/>
        <family val="2"/>
      </rPr>
      <t>Capa de colete plate carrier:</t>
    </r>
    <r>
      <rPr>
        <sz val="12"/>
        <color theme="1"/>
        <rFont val="Aptos Narrow"/>
        <family val="2"/>
      </rPr>
      <t xml:space="preserve">
Capa externa para colete balístico, caracterizada para uso ostensivo, compatível com o recorte dos painéis balísticos flexíveis padronizados no Estado, apresentando na superfície externa, estruturas de ancoramento em padrão modular, comercialmente conhecido por sistema MOLLE (modular lightweight load-carrying equipment).</t>
    </r>
    <r>
      <rPr>
        <u/>
        <sz val="12"/>
        <color theme="1"/>
        <rFont val="Aptos Narrow"/>
        <family val="2"/>
      </rPr>
      <t xml:space="preserve">
</t>
    </r>
    <r>
      <rPr>
        <b/>
        <sz val="12"/>
        <color theme="1"/>
        <rFont val="Aptos Narrow"/>
        <family val="2"/>
      </rPr>
      <t>Cores padrão da Polícia Militar de Santa Catarina e Polícia Civil de Santa Catarina. Tamanho a definir.</t>
    </r>
  </si>
  <si>
    <r>
      <rPr>
        <b/>
        <i/>
        <u/>
        <sz val="12"/>
        <color theme="1"/>
        <rFont val="Aptos Narrow"/>
        <family val="2"/>
      </rPr>
      <t>Lanterna de pistola dedicada:</t>
    </r>
    <r>
      <rPr>
        <sz val="12"/>
        <color theme="1"/>
        <rFont val="Aptos Narrow"/>
        <family val="2"/>
      </rPr>
      <t xml:space="preserve">
Bateria interna recarregável de lítio 380mAh; Trilho deslizante exclusivo da marca que possibilita ajustar livremente a posição da lanterna no trilho do armamento; Distância máxima: 130 metros; Brilho máximo (lúmens): 800; Carregamento magnético via cabo USB; Intensidade de luz (candela): 4.400; À prova d’água: IPX4; Material: Alumínio 6061 T6; LED Branco; Peso: 95g; Comprimento: 63mm; Largura: 32,5mm; Altura: 36mm; Acionador ambidestro lateral; Compatível com pistolas modelo Beretta.</t>
    </r>
  </si>
  <si>
    <r>
      <rPr>
        <b/>
        <i/>
        <u/>
        <sz val="12"/>
        <color theme="1"/>
        <rFont val="Aptos Narrow"/>
        <family val="2"/>
      </rPr>
      <t>Botina de segurança – biqueira de composite:</t>
    </r>
    <r>
      <rPr>
        <sz val="12"/>
        <color theme="1"/>
        <rFont val="Aptos Narrow"/>
        <family val="2"/>
      </rPr>
      <t xml:space="preserve">
Bota de segurança com proteção elétrica e mecânica, confeccionada em couro, sem componentes metálicos (Atende à NR 10), com biqueira de composite leve, antimagnética, anticorrosiva e ultra resistente e fechamento em elástico nas laterais. Palmilha de montagem resistente à perfuração, que cobre 100% da planta dos pés, e solado isolante em PU bio densidade com sistema de absorção de impacto, injetado diretamente no cabedal. 
</t>
    </r>
    <r>
      <rPr>
        <b/>
        <sz val="12"/>
        <color rgb="FF000000"/>
        <rFont val="Aptos Narrow"/>
        <family val="2"/>
      </rPr>
      <t>CA 39931 ou similar.</t>
    </r>
  </si>
  <si>
    <r>
      <rPr>
        <b/>
        <i/>
        <u/>
        <sz val="12"/>
        <color theme="1"/>
        <rFont val="Aptos Narrow"/>
        <family val="2"/>
      </rPr>
      <t>Creme protetor para a pele - luva química:</t>
    </r>
    <r>
      <rPr>
        <sz val="12"/>
        <color theme="1"/>
        <rFont val="Aptos Narrow"/>
        <family val="2"/>
      </rPr>
      <t xml:space="preserve">
Creme protetor GRUPO 3 – ESPECIAL que protege contra os ataques de produtos, tais como: água, tolueno, xileno, benzina, querosene, aguarrás, thinner, metiletilcetona/MEK, gasolina, óleo mineral, óleo diesel, acetona, pós em geral, percloroetileno, cloreto de metileno, tintas (tinta base água, tinta à base de óleo, tinta base solvente, tintura de jeans), adesivos (adesivo base água, adesivo base solvente) (cola de sapateiro, cola, cola instantânea), ácido acético 10%, ácido clorídrico 15%, ácido fosfórico 15%, ácido sulfúrico 15%, hidróxido de sódio 10%, hidróxido de sódio 20%, n-hexano, negro de fumo, lã de vidro, mistura de cimento: areia e água, argamassa, cal a 4%, nujol, graxas em geral (graxa suja, graxa grafitada, graxa seca), tricloroetileno, clorofórmio, acetato de etila, formaldeído, resinas, sem que o usuário perca a sensibilidade ao tato, eliminando o crescimento </t>
    </r>
    <r>
      <rPr>
        <sz val="12"/>
        <color rgb="FF000000"/>
        <rFont val="Aptos Narrow"/>
        <family val="2"/>
      </rPr>
      <t xml:space="preserve">e proliferação de: bactérias2, fungos3 e vírus1 sobre a pele, formando uma película inibidora para o crescimento de microrganismos. A ação antisséptica aliada ao alto poder hidratante impede a proliferação de microrganismos e possibilitam uma profunda hidratação na pele ressecada pelo contato com superfícies contaminadas.
</t>
    </r>
    <r>
      <rPr>
        <b/>
        <sz val="12"/>
        <color rgb="FF000000"/>
        <rFont val="Aptos Narrow"/>
        <family val="2"/>
      </rPr>
      <t>CA 49967 ou similar.</t>
    </r>
  </si>
  <si>
    <r>
      <rPr>
        <b/>
        <i/>
        <u/>
        <sz val="12"/>
        <color theme="1"/>
        <rFont val="Aptos Narrow"/>
        <family val="2"/>
      </rPr>
      <t>Kit para espaço confinado:</t>
    </r>
    <r>
      <rPr>
        <sz val="12"/>
        <color theme="1"/>
        <rFont val="Aptos Narrow"/>
        <family val="2"/>
      </rPr>
      <t xml:space="preserve">
Em alumínio para trabalhos em espaços confinados com hastes confeccionadas em perfil estrutural tubular de alumínio. possui pernas com 14 pontos para regulagem de altura (um a cada 60 mm). Regulagem mínima de altura 1500 mm e máxima de 2150 mm, junção de topo em liga leve de alumínio com duas polias-guia para cabo de aço, e três pontos de ancoragem adicionais para</t>
    </r>
    <r>
      <rPr>
        <sz val="12"/>
        <color rgb="FF000000"/>
        <rFont val="Aptos Narrow"/>
        <family val="2"/>
      </rPr>
      <t xml:space="preserve"> a fixação de dispositivos auxiliares. Sapatas em liga leve de alumínio, com base de borracha antiderrapante, e furação para a passagem da corrente de travamento de segurança das pernas. Junção de topo, sapatas e hastes superiores com pintura epoxi sobre superfície anodizada.</t>
    </r>
  </si>
  <si>
    <t>Lote 01</t>
  </si>
  <si>
    <t>Lote 02</t>
  </si>
  <si>
    <t>Lote 03</t>
  </si>
  <si>
    <t>Lote 04</t>
  </si>
  <si>
    <t>ITENS - VESTIMENTAS E UNIFORMES</t>
  </si>
  <si>
    <t>ITENS - EQUIPAMENTOS DE PROTEÇÃO E OUTROS</t>
  </si>
  <si>
    <t>COMPANHIA ESPÍRITO SANTENSE DE SANEAMENTO - CESAN</t>
  </si>
  <si>
    <t>SIMAE - SERV. INTERM. ÁGUA E ESGOTO DE JOAÇABA</t>
  </si>
  <si>
    <t>ESTADO DE SANTA CATARINA
SECRETARIA DE ESTADO DA SEGURANÇA PÚBLICA
CORPO DE BOMBEIROS MILITAR
DIRETORIA DE LOGÍSTICA E FINANÇAS</t>
  </si>
  <si>
    <t>(IFPR) PREGÃO N.º 15/2023</t>
  </si>
  <si>
    <t>PREFEITURA MUNICIPAL DE MATA DE SÃO JOÃO</t>
  </si>
  <si>
    <t>EMPRESA 1 - Pingo</t>
  </si>
  <si>
    <t>EMPRESA 2 - Bossini</t>
  </si>
  <si>
    <t>EMPRESA 3 - Protege +</t>
  </si>
  <si>
    <t>EMPRESA 4 - Bamboa</t>
  </si>
  <si>
    <t>EMPRESA 5 -JM uniformes</t>
  </si>
  <si>
    <t>EMPRESA 6 - Bionic</t>
  </si>
  <si>
    <t>EMPRESA 7 - Weikki</t>
  </si>
  <si>
    <t>EMPRESA 8 - Ares life Style</t>
  </si>
  <si>
    <t>EMPRESA 9 - Spartacus SMO.</t>
  </si>
  <si>
    <t>EMPRESA 10 - Montese equipamentos militares</t>
  </si>
  <si>
    <t>EMPRESA 11 - Shopping do policial</t>
  </si>
  <si>
    <t>EMPRESA 12 - Fort Brasil</t>
  </si>
  <si>
    <t>Quantidade</t>
  </si>
  <si>
    <t>Total</t>
  </si>
  <si>
    <t>Lote 05</t>
  </si>
  <si>
    <t>Média $</t>
  </si>
  <si>
    <r>
      <rPr>
        <b/>
        <i/>
        <u/>
        <sz val="11"/>
        <color theme="1"/>
        <rFont val="Aptos Narrow"/>
        <family val="2"/>
      </rPr>
      <t>Respirador Semifacial + cartucho químico multigases:</t>
    </r>
    <r>
      <rPr>
        <sz val="11"/>
        <color theme="1"/>
        <rFont val="Aptos Narrow"/>
        <family val="2"/>
      </rPr>
      <t xml:space="preserve">
Respirador tipo semifacial, operam com filtros duplos, corpo moldado em elastómero sintético, enquadrando-se na norma NBR 13694, referente a peça semifacial e um quarto facial, tirantes deslizantes, que permitem ao usuário colocar e retirar o respirador do rosto sem remover o capacete ou protetor facial. 
</t>
    </r>
    <r>
      <rPr>
        <b/>
        <sz val="11"/>
        <color rgb="FF000000"/>
        <rFont val="Aptos Narrow"/>
        <family val="2"/>
      </rPr>
      <t>CA 4115 ou similar</t>
    </r>
  </si>
  <si>
    <r>
      <rPr>
        <b/>
        <i/>
        <u/>
        <sz val="11"/>
        <color theme="1"/>
        <rFont val="Aptos Narrow"/>
        <family val="2"/>
      </rPr>
      <t>Cartucho químico multigases (Par):</t>
    </r>
    <r>
      <rPr>
        <sz val="11"/>
        <color theme="1"/>
        <rFont val="Aptos Narrow"/>
        <family val="2"/>
      </rPr>
      <t xml:space="preserve">
Cartucho químico indicado para proteção respiratória contra multigases devendo ser utilizado com respiradores semifaciais e faciais inteiros, </t>
    </r>
    <r>
      <rPr>
        <b/>
        <i/>
        <sz val="11"/>
        <color rgb="FF000000"/>
        <rFont val="Aptos Narrow"/>
        <family val="2"/>
      </rPr>
      <t xml:space="preserve">para uso em conjunto com item 26 - </t>
    </r>
    <r>
      <rPr>
        <b/>
        <sz val="11"/>
        <color rgb="FF000000"/>
        <rFont val="Aptos Narrow"/>
        <family val="2"/>
      </rPr>
      <t>Respirador Semifacial + cartucho químico multigases.</t>
    </r>
    <r>
      <rPr>
        <sz val="11"/>
        <color rgb="FF000000"/>
        <rFont val="Aptos Narrow"/>
        <family val="2"/>
      </rPr>
      <t xml:space="preserve"> Proteção para Multigases + P3: Vapores Orgânicos, Gases Ácidos, Gás Cloro, Ácido Clorídrico, Dióxido de Cloro, Dióxido de Enxofre, Sulfeto de Hidrogênio (apenas para fuga), Amônia/Metilamina, Formaldeído e Fluoreto de Hidrogênio + Filtro de Alta Eficiência contra particulados.</t>
    </r>
  </si>
  <si>
    <r>
      <rPr>
        <b/>
        <i/>
        <u/>
        <sz val="11"/>
        <color theme="1"/>
        <rFont val="Aptos Narrow"/>
        <family val="2"/>
      </rPr>
      <t>Protetor auricular – tipo concha:</t>
    </r>
    <r>
      <rPr>
        <sz val="11"/>
        <color theme="1"/>
        <rFont val="Aptos Narrow"/>
        <family val="2"/>
      </rPr>
      <t xml:space="preserve">
Protetor auditivo, do tipo concha, constituído por duas conchas em plásticos, apresentando almofadas de espuma em suas laterais e em seu interior, possui uma haste em plástico rígido almofadado e metal que mantém as conchas seladas contra a região das orelhas do usuário e que sustenta as conchas.</t>
    </r>
    <r>
      <rPr>
        <b/>
        <sz val="11"/>
        <color rgb="FF000000"/>
        <rFont val="Aptos Narrow"/>
        <family val="2"/>
      </rPr>
      <t xml:space="preserve"> 
CA 14235 ou similar</t>
    </r>
  </si>
  <si>
    <r>
      <rPr>
        <b/>
        <i/>
        <u/>
        <sz val="11"/>
        <color theme="1"/>
        <rFont val="Aptos Narrow"/>
        <family val="2"/>
      </rPr>
      <t>Kit de reposição para protetor auricular tipo concha:</t>
    </r>
    <r>
      <rPr>
        <sz val="11"/>
        <color theme="1"/>
        <rFont val="Aptos Narrow"/>
        <family val="2"/>
      </rPr>
      <t xml:space="preserve">
Kit de reposição para abafador, </t>
    </r>
    <r>
      <rPr>
        <b/>
        <i/>
        <sz val="11"/>
        <color rgb="FF000000"/>
        <rFont val="Aptos Narrow"/>
        <family val="2"/>
      </rPr>
      <t xml:space="preserve">para uso em conjunto com item </t>
    </r>
    <r>
      <rPr>
        <b/>
        <sz val="11"/>
        <color rgb="FF000000"/>
        <rFont val="Aptos Narrow"/>
        <family val="2"/>
      </rPr>
      <t>Protetor auricular – tipo concha</t>
    </r>
    <r>
      <rPr>
        <sz val="11"/>
        <color rgb="FF000000"/>
        <rFont val="Aptos Narrow"/>
        <family val="2"/>
      </rPr>
      <t>. 
Confeccionado em espuma de alta qualidade, de fácil encaixe ao abafador.</t>
    </r>
  </si>
  <si>
    <r>
      <rPr>
        <b/>
        <i/>
        <u/>
        <sz val="11"/>
        <color theme="1"/>
        <rFont val="Aptos Narrow"/>
        <family val="2"/>
      </rPr>
      <t>Protetor auricular acoplável:</t>
    </r>
    <r>
      <rPr>
        <sz val="11"/>
        <color theme="1"/>
        <rFont val="Aptos Narrow"/>
        <family val="2"/>
      </rPr>
      <t xml:space="preserve">
Protetor auditivo de segurança tipo concha, constituído por duas conchas em plástico, revestidas com almofadas de espuma em suas laterais (que entram em contato com a cabeça do usuário) e no interior das conchas. Possui também uma haste de fixação móvel, para manter as conchas firmemente presas ao capacete de segurança</t>
    </r>
    <r>
      <rPr>
        <sz val="11"/>
        <color rgb="FF666666"/>
        <rFont val="Aptos Narrow"/>
        <family val="2"/>
      </rPr>
      <t xml:space="preserve"> </t>
    </r>
    <r>
      <rPr>
        <b/>
        <i/>
        <sz val="11"/>
        <color rgb="FF000000"/>
        <rFont val="Aptos Narrow"/>
        <family val="2"/>
      </rPr>
      <t xml:space="preserve">para uso em conjunto com item Capacete classe B – Casco de aba frontal – Tipo II e com kit de reposição para protetor auricular tipo concha. </t>
    </r>
  </si>
  <si>
    <r>
      <rPr>
        <b/>
        <i/>
        <u/>
        <sz val="11"/>
        <color theme="1"/>
        <rFont val="Aptos Narrow"/>
        <family val="2"/>
      </rPr>
      <t>Vara de manobra telescópica:</t>
    </r>
    <r>
      <rPr>
        <sz val="11"/>
        <color theme="1"/>
        <rFont val="Aptos Narrow"/>
        <family val="2"/>
      </rPr>
      <t xml:space="preserve">
Vara indicada para realizar manobras com ferramentas universais em linhas energizadas. Fabricada em fibra de vidro, com cabeçote de encaixe universal e sistema de travamento por botões, facilidade de montagem, travamento e ajuste.</t>
    </r>
  </si>
  <si>
    <r>
      <rPr>
        <b/>
        <i/>
        <u/>
        <sz val="11"/>
        <color theme="1"/>
        <rFont val="Aptos Narrow"/>
        <family val="2"/>
      </rPr>
      <t>Cabeçote de manobra telescópica:</t>
    </r>
    <r>
      <rPr>
        <sz val="11"/>
        <color theme="1"/>
        <rFont val="Aptos Narrow"/>
        <family val="2"/>
      </rPr>
      <t xml:space="preserve">
Cabeçote chave flexível em latão com encaixe universal.</t>
    </r>
  </si>
  <si>
    <r>
      <rPr>
        <b/>
        <i/>
        <u/>
        <sz val="11"/>
        <color theme="1"/>
        <rFont val="Aptos Narrow"/>
        <family val="2"/>
      </rPr>
      <t>Kit para espaço confinado:</t>
    </r>
    <r>
      <rPr>
        <sz val="11"/>
        <color theme="1"/>
        <rFont val="Aptos Narrow"/>
        <family val="2"/>
      </rPr>
      <t xml:space="preserve">
Em alumínio para trabalhos em espaços confinados com hastes confeccionadas em perfil estrutural tubular de alumínio. possui pernas com 14 pontos para regulagem de altura (um a cada 60 mm). Regulagem mínima de altura 1500 mm e máxima de 2150 mm, junção de topo em liga leve de alumínio com duas polias-guia para cabo de aço, e três pontos de ancoragem adicionais para</t>
    </r>
    <r>
      <rPr>
        <sz val="11"/>
        <color rgb="FF000000"/>
        <rFont val="Aptos Narrow"/>
        <family val="2"/>
      </rPr>
      <t xml:space="preserve"> a fixação de dispositivos auxiliares. Sapatas em liga leve de alumínio, com base de borracha antiderrapante, e furação para a passagem da corrente de travamento de segurança das pernas. Junção de topo, sapatas e hastes superiores com pintura epoxi sobre superfície anodizada.</t>
    </r>
  </si>
  <si>
    <r>
      <rPr>
        <b/>
        <i/>
        <u/>
        <sz val="11"/>
        <color theme="1"/>
        <rFont val="Aptos Narrow"/>
        <family val="2"/>
      </rPr>
      <t>Trava Quedas Resgatador:</t>
    </r>
    <r>
      <rPr>
        <sz val="11"/>
        <color theme="1"/>
        <rFont val="Aptos Narrow"/>
        <family val="2"/>
      </rPr>
      <t xml:space="preserve">
Trava queda retrátil com função resgatadora, confeccionado em caixa de polímero preto com um dispositivo retrátil interno feito de metal e cabo de aço 8mm, uma alavanca de aço carbono externa. Ideal para telecomunicações, elétrica, indústria e construção civil.</t>
    </r>
  </si>
  <si>
    <r>
      <rPr>
        <b/>
        <i/>
        <u/>
        <sz val="11"/>
        <color theme="1"/>
        <rFont val="Aptos Narrow"/>
        <family val="2"/>
      </rPr>
      <t>Camiseta manga curta:</t>
    </r>
    <r>
      <rPr>
        <sz val="11"/>
        <color theme="1"/>
        <rFont val="Aptos Narrow"/>
        <family val="2"/>
      </rPr>
      <t xml:space="preserve">
Camiseta: manga curta, em meia malha 100% algodão, fio 30.1 penteado, resistente ao uso e lavagens, gola careca em lycra, pesponto duplo, tendo na frente e nas costas logotipos em cores em serigrafia. 
</t>
    </r>
    <r>
      <rPr>
        <b/>
        <sz val="11"/>
        <color rgb="FF000000"/>
        <rFont val="Aptos Narrow"/>
        <family val="2"/>
      </rPr>
      <t>Cores a definir</t>
    </r>
    <r>
      <rPr>
        <sz val="11"/>
        <color rgb="FF000000"/>
        <rFont val="Aptos Narrow"/>
        <family val="2"/>
      </rPr>
      <t xml:space="preserve">. </t>
    </r>
    <r>
      <rPr>
        <b/>
        <sz val="11"/>
        <color rgb="FF000000"/>
        <rFont val="Aptos Narrow"/>
        <family val="2"/>
      </rPr>
      <t>Tamanho a definir</t>
    </r>
    <r>
      <rPr>
        <sz val="11"/>
        <color rgb="FF000000"/>
        <rFont val="Aptos Narrow"/>
        <family val="2"/>
      </rPr>
      <t>.</t>
    </r>
  </si>
  <si>
    <r>
      <rPr>
        <b/>
        <i/>
        <u/>
        <sz val="11"/>
        <color theme="1"/>
        <rFont val="Aptos Narrow"/>
        <family val="2"/>
      </rPr>
      <t>Camiseta manga longa:</t>
    </r>
    <r>
      <rPr>
        <sz val="11"/>
        <color theme="1"/>
        <rFont val="Aptos Narrow"/>
        <family val="2"/>
      </rPr>
      <t xml:space="preserve">
Camiseta: manga longa, em meia malha 100% algodão, fio 30.1 penteado, resistente ao uso e lavagens, gola careca em lycra, pesponto duplo, tendo na frente e nas costas logotipos em cores em serigrafia.
</t>
    </r>
    <r>
      <rPr>
        <b/>
        <sz val="11"/>
        <color theme="1"/>
        <rFont val="Aptos Narrow"/>
        <family val="2"/>
      </rPr>
      <t>Cores a definir. Tamanho a definir.</t>
    </r>
  </si>
  <si>
    <r>
      <rPr>
        <b/>
        <i/>
        <u/>
        <sz val="11"/>
        <color theme="1"/>
        <rFont val="Aptos Narrow"/>
        <family val="2"/>
      </rPr>
      <t>Camiseta gola polo:</t>
    </r>
    <r>
      <rPr>
        <sz val="11"/>
        <color theme="1"/>
        <rFont val="Aptos Narrow"/>
        <family val="2"/>
      </rPr>
      <t xml:space="preserve">
Camiseta dry fit, modelo masculino e feminino, manga curta, gola polo.</t>
    </r>
    <r>
      <rPr>
        <b/>
        <sz val="11"/>
        <color rgb="FF000000"/>
        <rFont val="Aptos Narrow"/>
        <family val="2"/>
      </rPr>
      <t xml:space="preserve"> 
Cor laranja com detalhes azul marinho</t>
    </r>
    <r>
      <rPr>
        <sz val="11"/>
        <color rgb="FF000000"/>
        <rFont val="Aptos Narrow"/>
        <family val="2"/>
      </rPr>
      <t xml:space="preserve">. </t>
    </r>
    <r>
      <rPr>
        <b/>
        <sz val="11"/>
        <color rgb="FF000000"/>
        <rFont val="Aptos Narrow"/>
        <family val="2"/>
      </rPr>
      <t>Tamanho a definir</t>
    </r>
  </si>
  <si>
    <r>
      <rPr>
        <b/>
        <i/>
        <u/>
        <sz val="11"/>
        <color theme="1"/>
        <rFont val="Aptos Narrow"/>
        <family val="2"/>
      </rPr>
      <t>Boné:</t>
    </r>
    <r>
      <rPr>
        <sz val="11"/>
        <color theme="1"/>
        <rFont val="Aptos Narrow"/>
        <family val="2"/>
      </rPr>
      <t xml:space="preserve">
Boné, copa confeccionada em 100% algodão, com emblema bordado.
</t>
    </r>
    <r>
      <rPr>
        <b/>
        <sz val="11"/>
        <color theme="1"/>
        <rFont val="Aptos Narrow"/>
        <family val="2"/>
      </rPr>
      <t>Cores a definir. Emblema a definir.</t>
    </r>
  </si>
  <si>
    <r>
      <rPr>
        <b/>
        <i/>
        <u/>
        <sz val="11"/>
        <color theme="1"/>
        <rFont val="Aptos Narrow"/>
        <family val="2"/>
      </rPr>
      <t>Jaqueta:</t>
    </r>
    <r>
      <rPr>
        <sz val="11"/>
        <color theme="1"/>
        <rFont val="Aptos Narrow"/>
        <family val="2"/>
      </rPr>
      <t xml:space="preserve">
Jaqueta, tecido Softshell 94% poliéster, 6% elastano, com ajuste de cintura, quatro bolsos, bolsos frontais com abertura coringa, modelo slim de ajuste ao corpo, regulagem de punho, tecido aderente para aplicação de patches de identificação nos braços. 
</t>
    </r>
    <r>
      <rPr>
        <b/>
        <sz val="11"/>
        <color theme="1"/>
        <rFont val="Aptos Narrow"/>
        <family val="2"/>
      </rPr>
      <t>Cores a definir. Tamanho a definir.</t>
    </r>
  </si>
  <si>
    <r>
      <rPr>
        <b/>
        <i/>
        <u/>
        <sz val="11"/>
        <color theme="1"/>
        <rFont val="Aptos Narrow"/>
        <family val="2"/>
      </rPr>
      <t>Jaqueta:</t>
    </r>
    <r>
      <rPr>
        <sz val="11"/>
        <color theme="1"/>
        <rFont val="Aptos Narrow"/>
        <family val="2"/>
      </rPr>
      <t xml:space="preserve">
Jaqueta com capuz removível e dois bolsos externos Tecido exterior: 100% poliamida, forro 100% poliéster, enchimento 100% poliéster.
</t>
    </r>
    <r>
      <rPr>
        <b/>
        <sz val="11"/>
        <color theme="1"/>
        <rFont val="Aptos Narrow"/>
        <family val="2"/>
      </rPr>
      <t>C</t>
    </r>
    <r>
      <rPr>
        <b/>
        <sz val="11"/>
        <color rgb="FF000000"/>
        <rFont val="Aptos Narrow"/>
        <family val="2"/>
      </rPr>
      <t>or caqui. Tamanho a definir.</t>
    </r>
  </si>
  <si>
    <r>
      <rPr>
        <b/>
        <i/>
        <u/>
        <sz val="11"/>
        <color theme="1"/>
        <rFont val="Aptos Narrow"/>
        <family val="2"/>
      </rPr>
      <t>Blusa moletom com zíper:</t>
    </r>
    <r>
      <rPr>
        <sz val="11"/>
        <color theme="1"/>
        <rFont val="Aptos Narrow"/>
        <family val="2"/>
      </rPr>
      <t xml:space="preserve">
Blusa moletom com zíper, com capuz, decote redondo, com punho de ribana corpo e mangas.
</t>
    </r>
    <r>
      <rPr>
        <b/>
        <sz val="11"/>
        <color theme="1"/>
        <rFont val="Aptos Narrow"/>
        <family val="2"/>
      </rPr>
      <t>Cor caqui. Tamanho a definir.</t>
    </r>
  </si>
  <si>
    <r>
      <rPr>
        <b/>
        <i/>
        <u/>
        <sz val="11"/>
        <color theme="1"/>
        <rFont val="Aptos Narrow"/>
        <family val="2"/>
      </rPr>
      <t>Blusa moleton:</t>
    </r>
    <r>
      <rPr>
        <sz val="11"/>
        <color theme="1"/>
        <rFont val="Aptos Narrow"/>
        <family val="2"/>
      </rPr>
      <t xml:space="preserve">
Blusa moletom, sem zíper, com capuz, tecido 100% algodão. 
</t>
    </r>
    <r>
      <rPr>
        <b/>
        <sz val="11"/>
        <color theme="1"/>
        <rFont val="Aptos Narrow"/>
        <family val="2"/>
      </rPr>
      <t>C</t>
    </r>
    <r>
      <rPr>
        <b/>
        <sz val="11"/>
        <color rgb="FF000000"/>
        <rFont val="Aptos Narrow"/>
        <family val="2"/>
      </rPr>
      <t>or caqui</t>
    </r>
    <r>
      <rPr>
        <sz val="11"/>
        <color rgb="FF000000"/>
        <rFont val="Aptos Narrow"/>
        <family val="2"/>
      </rPr>
      <t xml:space="preserve">. </t>
    </r>
    <r>
      <rPr>
        <b/>
        <sz val="11"/>
        <color rgb="FF000000"/>
        <rFont val="Aptos Narrow"/>
        <family val="2"/>
      </rPr>
      <t>Tamanho a definir</t>
    </r>
    <r>
      <rPr>
        <sz val="11"/>
        <color rgb="FF000000"/>
        <rFont val="Aptos Narrow"/>
        <family val="2"/>
      </rPr>
      <t>.</t>
    </r>
  </si>
  <si>
    <r>
      <rPr>
        <b/>
        <i/>
        <u/>
        <sz val="11"/>
        <color theme="1"/>
        <rFont val="Aptos Narrow"/>
        <family val="2"/>
      </rPr>
      <t>Combat shirt com emblema:</t>
    </r>
    <r>
      <rPr>
        <sz val="11"/>
        <color theme="1"/>
        <rFont val="Aptos Narrow"/>
        <family val="2"/>
      </rPr>
      <t xml:space="preserve">
Camiseta de combate, tipo "</t>
    </r>
    <r>
      <rPr>
        <i/>
        <sz val="11"/>
        <color rgb="FF000000"/>
        <rFont val="Aptos Narrow"/>
        <family val="2"/>
      </rPr>
      <t>Combat Shirt</t>
    </r>
    <r>
      <rPr>
        <sz val="11"/>
        <color rgb="FF000000"/>
        <rFont val="Aptos Narrow"/>
        <family val="2"/>
      </rPr>
      <t xml:space="preserve">", modelo Masculino e Feminino, RIPSTOP e DRIRELEASE, com tecnologia que permite absorção e evaporação rápida do suor; Conforto, Maciez, Proteção contra raios UVA e UVB. Com tecnologia FRESHNESS, impedindo a proliferação das bactérias causadoras de odor do suor. O tecido de RIPSTOP que proporcione alta resistência contra rasgo e desbotamento, costurado com linha 100% poliamida, impede desgaste, ruptura, esfarelamento e peeling. Acabamento em Velcro nos bolsos das mangas para fixação de Patchs. Gola estilo mandarim, forrada. 
</t>
    </r>
    <r>
      <rPr>
        <b/>
        <sz val="11"/>
        <color rgb="FF000000"/>
        <rFont val="Aptos Narrow"/>
        <family val="2"/>
      </rPr>
      <t>Cores a definir. Tamanho a definir.</t>
    </r>
  </si>
  <si>
    <r>
      <rPr>
        <b/>
        <i/>
        <u/>
        <sz val="11"/>
        <color theme="1"/>
        <rFont val="Aptos Narrow"/>
        <family val="2"/>
      </rPr>
      <t>Jaleco manga longa – gola tradicional:</t>
    </r>
    <r>
      <rPr>
        <sz val="11"/>
        <color theme="1"/>
        <rFont val="Aptos Narrow"/>
        <family val="2"/>
      </rPr>
      <t xml:space="preserve">
Jaleco modelo masculino e feminino: manga longa, em tecido tricolini, tipo longo, manga comprida com punho, com 03 (três) bolsos, sendo 02 (dois) na altura da cintura e 01 (um) no peito a esquerda. Característica adicional: com gola tradicional. No bolso localizado no peito a esquerda e nas mangas logotipo colorido. 
</t>
    </r>
    <r>
      <rPr>
        <b/>
        <sz val="11"/>
        <color theme="1"/>
        <rFont val="Aptos Narrow"/>
        <family val="2"/>
      </rPr>
      <t>C</t>
    </r>
    <r>
      <rPr>
        <b/>
        <sz val="11"/>
        <color rgb="FF000000"/>
        <rFont val="Aptos Narrow"/>
        <family val="2"/>
      </rPr>
      <t>or branca</t>
    </r>
    <r>
      <rPr>
        <sz val="11"/>
        <color rgb="FF000000"/>
        <rFont val="Aptos Narrow"/>
        <family val="2"/>
      </rPr>
      <t xml:space="preserve"> </t>
    </r>
    <r>
      <rPr>
        <b/>
        <sz val="11"/>
        <color rgb="FF000000"/>
        <rFont val="Aptos Narrow"/>
        <family val="2"/>
      </rPr>
      <t>Tamanho a definir</t>
    </r>
  </si>
  <si>
    <r>
      <rPr>
        <b/>
        <i/>
        <u/>
        <sz val="11"/>
        <color theme="1"/>
        <rFont val="Aptos Narrow"/>
        <family val="2"/>
      </rPr>
      <t>Jaleco manga longa – gola padre:</t>
    </r>
    <r>
      <rPr>
        <sz val="11"/>
        <color theme="1"/>
        <rFont val="Aptos Narrow"/>
        <family val="2"/>
      </rPr>
      <t xml:space="preserve">
Jaleco modelo masculino e feminino: manga longa, em tecido tricolini, tipo longo, manga comprida com punho, com 03 (três) bolsos, sendo 02 (dois) na altura da cintura e 01 (um) no peito a esquerda. Característica adicional: com gola tradicional. No bolso localizado no peito a esquerda e nas mangas logotipo colorido.</t>
    </r>
    <r>
      <rPr>
        <b/>
        <sz val="11"/>
        <color rgb="FF000000"/>
        <rFont val="Aptos Narrow"/>
        <family val="2"/>
      </rPr>
      <t xml:space="preserve"> 
Cor branca. Tamanho a definir</t>
    </r>
  </si>
  <si>
    <r>
      <rPr>
        <b/>
        <i/>
        <u/>
        <sz val="11"/>
        <color theme="1"/>
        <rFont val="Aptos Narrow"/>
        <family val="2"/>
      </rPr>
      <t>Vestimenta Eletricista – classe II:</t>
    </r>
    <r>
      <rPr>
        <sz val="11"/>
        <color theme="1"/>
        <rFont val="Aptos Narrow"/>
        <family val="2"/>
      </rPr>
      <t xml:space="preserve">
Camisa eletricista com abertura frontal, fechamento com botões anti-chama e pala protetora, gola colarinho esporte com pé de gola, punho com carcela e botão, com ou sem faixa refletiva de 5cm, com bolso frontal, identificação do EPI, RISCO E ATPV bordados. Proteção de risco 2, possui proteção contra fogo repentino e arco elétrico. Confeccionado com tecido retardante à chama, 100% ALGODÃO. Logo Impresso com brasão e descrição da Prefeitura Municipal de Xanxerê.
</t>
    </r>
    <r>
      <rPr>
        <b/>
        <sz val="11"/>
        <color rgb="FF000000"/>
        <rFont val="Aptos Narrow"/>
        <family val="2"/>
      </rPr>
      <t xml:space="preserve">CA 41146 ou similar. 
Cores a definir. Tamanho a definir.
</t>
    </r>
    <r>
      <rPr>
        <sz val="11"/>
        <color rgb="FF000000"/>
        <rFont val="Aptos Narrow"/>
        <family val="2"/>
      </rPr>
      <t xml:space="preserve">Calça eletricista 1/2 cós risco 2, com fechamento botão retardante a chama, braguilha botão com proteção, cós traseiro elástico de 40mm, 5 passantes, 2 bolsos frontais chapados, 2 bolsos traseiros chapados, com ou sem faixa refletiva, identificação do EPI, RISCO E ATPV silk screen ou bordado. Possui proteção contra fogo repentino e arco elétrico. Confeccionado com tecido retardante à chama 100% ALGODÃO. 
</t>
    </r>
    <r>
      <rPr>
        <b/>
        <sz val="11"/>
        <color rgb="FF000000"/>
        <rFont val="Aptos Narrow"/>
        <family val="2"/>
      </rPr>
      <t>CA 41147 ou similar. 
Cores a definir. Tamanho a definir.</t>
    </r>
  </si>
  <si>
    <r>
      <rPr>
        <b/>
        <i/>
        <u/>
        <sz val="11"/>
        <color theme="1"/>
        <rFont val="Aptos Narrow"/>
        <family val="2"/>
      </rPr>
      <t>Macacão SAMU:</t>
    </r>
    <r>
      <rPr>
        <sz val="11"/>
        <color theme="1"/>
        <rFont val="Aptos Narrow"/>
        <family val="2"/>
      </rPr>
      <t xml:space="preserve">
Tecido em Brin azul marinho, gola com fechamento em velcro. Proteção nos ombros Marca do SAMU bordada em braço direito e peito esquerdo com descrição da função acima. Bolso pequeno no lado esquerdo com fechamento em zíper no braço esquerdo. Tarja refletiva na cor branca acima dos cotovelos e na região do diafragma. na Manga direita região do braço com bordado da Marca SAMU. Bolsos laterais abertos. Bolsos laterais nas pernas com fechamento em felcro. Proteção de joelhos. Tarja refletiva cor branca na região do tornozelo. 
</t>
    </r>
    <r>
      <rPr>
        <b/>
        <sz val="11"/>
        <color rgb="FF000000"/>
        <rFont val="Aptos Narrow"/>
        <family val="2"/>
      </rPr>
      <t>Tamanho a definir</t>
    </r>
  </si>
  <si>
    <r>
      <rPr>
        <b/>
        <i/>
        <u/>
        <sz val="11"/>
        <color theme="1"/>
        <rFont val="Aptos Narrow"/>
        <family val="2"/>
      </rPr>
      <t>Calça comprida – branca:</t>
    </r>
    <r>
      <rPr>
        <sz val="11"/>
        <color theme="1"/>
        <rFont val="Aptos Narrow"/>
        <family val="2"/>
      </rPr>
      <t xml:space="preserve">
Calça: com bolso elástico no cós (atrás), com 01 (dois) bolsos na frente chapados,02 (dois) bolsos traseiros, tecido em brim pesado profissional. 
</t>
    </r>
    <r>
      <rPr>
        <b/>
        <sz val="11"/>
        <color theme="1"/>
        <rFont val="Aptos Narrow"/>
        <family val="2"/>
      </rPr>
      <t>Cor branca. Tamanho a definir</t>
    </r>
  </si>
  <si>
    <r>
      <rPr>
        <b/>
        <i/>
        <u/>
        <sz val="11"/>
        <color theme="1"/>
        <rFont val="Aptos Narrow"/>
        <family val="2"/>
      </rPr>
      <t>Calça comprida:</t>
    </r>
    <r>
      <rPr>
        <sz val="11"/>
        <color theme="1"/>
        <rFont val="Aptos Narrow"/>
        <family val="2"/>
      </rPr>
      <t xml:space="preserve">
Calça: com bolso elástico no cós (atrás), com 02 (dois) bolsos na frente chapados,02 (dois) bolsos traseiros, tecido em  brim pesado profissional.  
</t>
    </r>
    <r>
      <rPr>
        <b/>
        <sz val="11"/>
        <color rgb="FF000000"/>
        <rFont val="Aptos Narrow"/>
        <family val="2"/>
      </rPr>
      <t>Cores a definir. Tamanho a definir.</t>
    </r>
  </si>
  <si>
    <r>
      <rPr>
        <b/>
        <i/>
        <u/>
        <sz val="11"/>
        <color theme="1"/>
        <rFont val="Aptos Narrow"/>
        <family val="2"/>
      </rPr>
      <t>Calça comprida – com faixa refletiva:</t>
    </r>
    <r>
      <rPr>
        <sz val="11"/>
        <color theme="1"/>
        <rFont val="Aptos Narrow"/>
        <family val="2"/>
      </rPr>
      <t xml:space="preserve">
Calça: com bolso elástico no cós (atrás), com 01 (dois) bolsos na frente chapados,02 (dois) bolsos traseiros, tecido em brim pesado profissional, tarja refletiva nas pernas.
</t>
    </r>
    <r>
      <rPr>
        <b/>
        <sz val="11"/>
        <color theme="1"/>
        <rFont val="Aptos Narrow"/>
        <family val="2"/>
      </rPr>
      <t>Cores a definir. Tamanho a definir.</t>
    </r>
  </si>
  <si>
    <r>
      <rPr>
        <b/>
        <i/>
        <u/>
        <sz val="11"/>
        <color theme="1"/>
        <rFont val="Aptos Narrow"/>
        <family val="2"/>
      </rPr>
      <t>Calça jeans:</t>
    </r>
    <r>
      <rPr>
        <sz val="11"/>
        <color theme="1"/>
        <rFont val="Aptos Narrow"/>
        <family val="2"/>
      </rPr>
      <t xml:space="preserve">
Calça jeans, modelo masculino e feminino, tecido 82% algodão, 16% poliéster, 2% elastano.
</t>
    </r>
    <r>
      <rPr>
        <b/>
        <sz val="11"/>
        <color rgb="FF000000"/>
        <rFont val="Aptos Narrow"/>
        <family val="2"/>
      </rPr>
      <t>Cores a definir. Tamanho a definir.</t>
    </r>
  </si>
  <si>
    <r>
      <rPr>
        <b/>
        <i/>
        <u/>
        <sz val="11"/>
        <color theme="1"/>
        <rFont val="Aptos Narrow"/>
        <family val="2"/>
      </rPr>
      <t>Camisa social - bordada:</t>
    </r>
    <r>
      <rPr>
        <sz val="11"/>
        <color theme="1"/>
        <rFont val="Aptos Narrow"/>
        <family val="2"/>
      </rPr>
      <t xml:space="preserve">
Modelo masculino e feminino, tecido 50% tricoline, 50% elastano, conforme padrão.
Manga direita bandeira Santa Catarina tamanho 8,0 X 6,0 cm.
Manga esquerda bandeira de Xanxerê, 8,0 X 6,0 cm. 
Frente brasão do DEMUT, tamanho 7,9X6,2 cm. 
</t>
    </r>
    <r>
      <rPr>
        <b/>
        <sz val="11"/>
        <color theme="1"/>
        <rFont val="Aptos Narrow"/>
        <family val="2"/>
      </rPr>
      <t xml:space="preserve">Cor azul marinho. </t>
    </r>
    <r>
      <rPr>
        <b/>
        <sz val="11"/>
        <color rgb="FF000000"/>
        <rFont val="Aptos Narrow"/>
        <family val="2"/>
      </rPr>
      <t>Tamanho a definir.</t>
    </r>
  </si>
  <si>
    <r>
      <rPr>
        <b/>
        <i/>
        <u/>
        <sz val="11"/>
        <color theme="1"/>
        <rFont val="Aptos Narrow"/>
        <family val="2"/>
      </rPr>
      <t>Camiseta gola polo/bordada - manga curta:</t>
    </r>
    <r>
      <rPr>
        <sz val="11"/>
        <color theme="1"/>
        <rFont val="Aptos Narrow"/>
        <family val="2"/>
      </rPr>
      <t xml:space="preserve">
Modelo masculino e feminino. Tecido Meia Malha PA, 50% Algodão e 50% Poliéster. 
Manga direita bandeira Santa Catarina tamanho 8,0X6,0 cm.
Manga esquerda bandeira de Xanxerê, 8,0X6,0 cm. 
Frente brasão do DEMUT, tamanho 7,9X6,2 cm. 
Costas inscrição “DEMUT” 18X5,3 cm em branco.</t>
    </r>
    <r>
      <rPr>
        <b/>
        <sz val="11"/>
        <color theme="1"/>
        <rFont val="Aptos Narrow"/>
        <family val="2"/>
      </rPr>
      <t xml:space="preserve"> 
Cor principal azul marinho. Tamanho a definir.</t>
    </r>
  </si>
  <si>
    <r>
      <rPr>
        <b/>
        <i/>
        <u/>
        <sz val="11"/>
        <color theme="1"/>
        <rFont val="Aptos Narrow"/>
        <family val="2"/>
      </rPr>
      <t>Camiseta gola polo/bordada - manga longa:</t>
    </r>
    <r>
      <rPr>
        <sz val="11"/>
        <color theme="1"/>
        <rFont val="Aptos Narrow"/>
        <family val="2"/>
      </rPr>
      <t xml:space="preserve">
Modelo masculino e feminino. Tecido Meia Malha PA, 50% Algodão e 50% Poliéster. 
Manga direita bandeira Santa Catarina tamanho 8,0X6,0 cm.
Manga esquerda bandeira de Xanxerê, 8,0X6,0 cm. 
Frente brasão do DEMUT, tamanho 7,9X6,2 cm. 
Costas inscrição “DEMUT” 18X5,3 cm em branco. 
</t>
    </r>
    <r>
      <rPr>
        <b/>
        <sz val="11"/>
        <color theme="1"/>
        <rFont val="Aptos Narrow"/>
        <family val="2"/>
      </rPr>
      <t>Cor principal azul marinho. Tamanho a definir.</t>
    </r>
  </si>
  <si>
    <r>
      <rPr>
        <b/>
        <i/>
        <u/>
        <sz val="11"/>
        <color theme="1"/>
        <rFont val="Aptos Narrow"/>
        <family val="2"/>
      </rPr>
      <t>Boné (Cobertura) Bombeiro Comunitário:</t>
    </r>
    <r>
      <rPr>
        <sz val="11"/>
        <color theme="1"/>
        <rFont val="Aptos Narrow"/>
        <family val="2"/>
      </rPr>
      <t xml:space="preserve">
Cobertura operacional (boné) tipo bico de pato, pala dura, em rip stop profissional,  padrão do Bombeiro Comunitário (BC) do Corpo de Bombeiros (especifica Militar de Santa Catarina (CBMSC). 
</t>
    </r>
    <r>
      <rPr>
        <b/>
        <sz val="11"/>
        <color theme="1"/>
        <rFont val="Aptos Narrow"/>
        <family val="2"/>
      </rPr>
      <t xml:space="preserve">Conforme ESPECIFICAÇÃO TÉCNICA Nº 208/CBMSC.
Cor verde musgo. </t>
    </r>
  </si>
  <si>
    <r>
      <rPr>
        <b/>
        <i/>
        <u/>
        <sz val="11"/>
        <color theme="1"/>
        <rFont val="Aptos Narrow"/>
        <family val="2"/>
      </rPr>
      <t>Cinto e fivela Bombeiro Comunitário:</t>
    </r>
    <r>
      <rPr>
        <sz val="11"/>
        <color theme="1"/>
        <rFont val="Aptos Narrow"/>
        <family val="2"/>
      </rPr>
      <t xml:space="preserve">
Conjunto de cinto em lona de nylon, fivela em metal prateado em alto relevo com o logotipo de Bombeiro Comunitário (BC) do Corpo de Bombeiros Militar de Santa Catarina (CBMSC). 
</t>
    </r>
    <r>
      <rPr>
        <b/>
        <sz val="11"/>
        <color theme="1"/>
        <rFont val="Aptos Narrow"/>
        <family val="2"/>
      </rPr>
      <t>Conforme ESPECIFICAÇÃO TÉCNICA Nº 208/CBMSC
Cor vermelha.</t>
    </r>
  </si>
  <si>
    <r>
      <rPr>
        <b/>
        <i/>
        <u/>
        <sz val="11"/>
        <color theme="1"/>
        <rFont val="Aptos Narrow"/>
        <family val="2"/>
      </rPr>
      <t>Gandola Maculina Bombeiro Comunitário:</t>
    </r>
    <r>
      <rPr>
        <sz val="11"/>
        <color theme="1"/>
        <rFont val="Aptos Narrow"/>
        <family val="2"/>
      </rPr>
      <t xml:space="preserve">
Gandola masculina manga longa em rip stop profissional,  padrão do Bombeiro Comunitário (BC) do Corpo de Bombeiros Militar de Santa Catarina (CBMSC). 
</t>
    </r>
    <r>
      <rPr>
        <b/>
        <sz val="11"/>
        <color theme="1"/>
        <rFont val="Aptos Narrow"/>
        <family val="2"/>
      </rPr>
      <t>Conforme ESPECIFICAÇÃO TÉCNICA Nº 202/CBMSC.</t>
    </r>
    <r>
      <rPr>
        <sz val="11"/>
        <color theme="1"/>
        <rFont val="Aptos Narrow"/>
        <family val="2"/>
      </rPr>
      <t xml:space="preserve"> 
</t>
    </r>
    <r>
      <rPr>
        <b/>
        <sz val="11"/>
        <color rgb="FF000000"/>
        <rFont val="Aptos Narrow"/>
        <family val="2"/>
      </rPr>
      <t>Cor verde musgo. Tamanho a definir.</t>
    </r>
  </si>
  <si>
    <r>
      <rPr>
        <b/>
        <i/>
        <u/>
        <sz val="11"/>
        <color theme="1"/>
        <rFont val="Aptos Narrow"/>
        <family val="2"/>
      </rPr>
      <t>Calça Maculina Bombeiro Comunitário:</t>
    </r>
    <r>
      <rPr>
        <sz val="11"/>
        <color theme="1"/>
        <rFont val="Aptos Narrow"/>
        <family val="2"/>
      </rPr>
      <t xml:space="preserve">
Calça operacional masculina em rip stop profissional, padrão do Bombeiro Comunitário (BC) do Corpo de Bombeiros Militar de Santa Catarina (CBMSC). 
</t>
    </r>
    <r>
      <rPr>
        <b/>
        <sz val="11"/>
        <color theme="1"/>
        <rFont val="Aptos Narrow"/>
        <family val="2"/>
      </rPr>
      <t>Conforme ESPECIFICAÇÃO TÉCNICA Nº 205/CBMSC.</t>
    </r>
    <r>
      <rPr>
        <sz val="11"/>
        <color theme="1"/>
        <rFont val="Aptos Narrow"/>
        <family val="2"/>
      </rPr>
      <t xml:space="preserve"> 
</t>
    </r>
    <r>
      <rPr>
        <b/>
        <sz val="11"/>
        <color rgb="FF000000"/>
        <rFont val="Aptos Narrow"/>
        <family val="2"/>
      </rPr>
      <t>Cor verde musgo. Tamanho a definir.</t>
    </r>
  </si>
  <si>
    <r>
      <rPr>
        <b/>
        <i/>
        <u/>
        <sz val="11"/>
        <color theme="1"/>
        <rFont val="Aptos Narrow"/>
        <family val="2"/>
      </rPr>
      <t>Gandola feminina Bombeiro Comunitário:</t>
    </r>
    <r>
      <rPr>
        <sz val="11"/>
        <color theme="1"/>
        <rFont val="Aptos Narrow"/>
        <family val="2"/>
      </rPr>
      <t xml:space="preserve">
Gandola feminina manga longa em rip stop profissional, padrão do Bombeiro Comunitário (BC) do Corpo de Bombeiros Militar de Santa Catarina (CBMSC). 
</t>
    </r>
    <r>
      <rPr>
        <b/>
        <sz val="11"/>
        <color theme="1"/>
        <rFont val="Aptos Narrow"/>
        <family val="2"/>
      </rPr>
      <t>Conforme ESPECIFICAÇÃO TÉCNICA Nº 205/CBMSC. 
Cor verde musgo. Tamanho a definir.</t>
    </r>
  </si>
  <si>
    <r>
      <rPr>
        <b/>
        <i/>
        <u/>
        <sz val="11"/>
        <color theme="1"/>
        <rFont val="Aptos Narrow"/>
        <family val="2"/>
      </rPr>
      <t>Camiseta Bombeiro Comunitário:</t>
    </r>
    <r>
      <rPr>
        <sz val="11"/>
        <color theme="1"/>
        <rFont val="Aptos Narrow"/>
        <family val="2"/>
      </rPr>
      <t xml:space="preserve">
Camiseta vermelha gola redonda de Bombeiro Comunitário (BC) do Corpo de Bombeiros Militar de Santa Catarina (CBMSC). 
</t>
    </r>
    <r>
      <rPr>
        <b/>
        <sz val="11"/>
        <color theme="1"/>
        <rFont val="Aptos Narrow"/>
        <family val="2"/>
      </rPr>
      <t>Conforme ESPECIFICAÇÃO TÉCNICA Nº 205/CBMSC. 
Tamanho a definir.</t>
    </r>
  </si>
  <si>
    <r>
      <rPr>
        <b/>
        <i/>
        <u/>
        <sz val="11"/>
        <color theme="1"/>
        <rFont val="Aptos Narrow"/>
        <family val="2"/>
      </rPr>
      <t>Colete para APH CBMSC:</t>
    </r>
    <r>
      <rPr>
        <sz val="11"/>
        <color theme="1"/>
        <rFont val="Aptos Narrow"/>
        <family val="2"/>
      </rPr>
      <t xml:space="preserve">
Colete para atendimento pré-hospitalar do Corpo de Bombeiros Militar de Santa Catarina.
</t>
    </r>
    <r>
      <rPr>
        <b/>
        <sz val="11"/>
        <color theme="1"/>
        <rFont val="Aptos Narrow"/>
        <family val="2"/>
      </rPr>
      <t>Conforme Portaria nº 138/2011 CBMSC
Tamanho a definir.</t>
    </r>
  </si>
  <si>
    <r>
      <rPr>
        <b/>
        <u/>
        <sz val="11"/>
        <color theme="1"/>
        <rFont val="Aptos Narrow"/>
        <family val="2"/>
      </rPr>
      <t>Capa de chuva CBMSC:</t>
    </r>
    <r>
      <rPr>
        <sz val="11"/>
        <color theme="1"/>
        <rFont val="Aptos Narrow"/>
        <family val="2"/>
      </rPr>
      <t xml:space="preserve">
Conjunto de jaqueta e calça impermeável e ventilado. Confeccionado em nylon RIP STOP emborrachado. Composição de 55% poliamida e 45% policloreto de vinila e 0,23 mm de espessura. Jaqueta com capuz ajustável em torno do rosto, faixas retrorrefletivas 3M. Fechamento frontal com duplo zíper, mangas longas com punhos com elástico. Calça com cintura ajustada por elástico e fechamento com cordão, possuir faixas retrorrefletivas 3M. Logotipo da corporação CBMSC bordado na frente e inscrição “BOMBEIRO MILITAR” bordado nas costas. Cor: Amarela Conjunto de jaqueta e calça impermeável e ventilado. Confeccionado em nylon RIP STOP emborrachado. Composição de 55% poliamida e 45% policloreto de vinila e 0,23 mm de espessura.Jaqueta com capuz ajustável em torno do rosto, faixas retrorrefletivas 3M. Fechamento frontal com duplo zíper, mangas longas com punhos com elástico. Calça com cintura ajustada por elástico e fechamento com cordão, possuir faixas retrorrefletivas 3M.Logotipo da corporação CBMSC bordado na frente e inscrição “BOMBEIRO MILITAR” bordado nas costas. 
</t>
    </r>
    <r>
      <rPr>
        <b/>
        <sz val="11"/>
        <color theme="1"/>
        <rFont val="Aptos Narrow"/>
        <family val="2"/>
      </rPr>
      <t xml:space="preserve">Cor amarela. </t>
    </r>
    <r>
      <rPr>
        <b/>
        <sz val="11"/>
        <color rgb="FF000000"/>
        <rFont val="Aptos Narrow"/>
        <family val="2"/>
      </rPr>
      <t>Tamanho a definir.</t>
    </r>
  </si>
  <si>
    <r>
      <rPr>
        <b/>
        <i/>
        <u/>
        <sz val="11"/>
        <color theme="1"/>
        <rFont val="Aptos Narrow"/>
        <family val="2"/>
      </rPr>
      <t>Camisa polo agente temporário e estagiários:</t>
    </r>
    <r>
      <rPr>
        <sz val="11"/>
        <color theme="1"/>
        <rFont val="Aptos Narrow"/>
        <family val="2"/>
      </rPr>
      <t xml:space="preserve">
Camiseta gola polo de agentes temporários e estagiários do Corpo de Bombeiros Militar de Santa Catarina (CBMSC). 
</t>
    </r>
    <r>
      <rPr>
        <b/>
        <sz val="11"/>
        <color theme="1"/>
        <rFont val="Aptos Narrow"/>
        <family val="2"/>
      </rPr>
      <t>Conforme ESPECIFICAÇÃO TÉCNICA Nº 251/CBMSC. 
Tamanho a definir.</t>
    </r>
  </si>
  <si>
    <r>
      <rPr>
        <b/>
        <i/>
        <u/>
        <sz val="11"/>
        <color theme="1"/>
        <rFont val="Aptos Narrow"/>
        <family val="2"/>
      </rPr>
      <t>Camiseta manga longa com proteção solar:</t>
    </r>
    <r>
      <rPr>
        <sz val="11"/>
        <color theme="1"/>
        <rFont val="Aptos Narrow"/>
        <family val="2"/>
      </rPr>
      <t xml:space="preserve">
Camisa térmica para proteção da pele da ação nociva dos raios UV-A e UV-B, com o fator de proteção solar FPS 50+, bloqueando até 99% dos raios UV-A e UV-B, e fator de proteção 50 (FPU 50+) que não sai após as lavagens. Composto de 91% Poliéster 9% Elastano e proteção UV. Adequada para exposição ao Sol, o efeito de proteção UV é permanente.
</t>
    </r>
    <r>
      <rPr>
        <b/>
        <sz val="11"/>
        <color theme="1"/>
        <rFont val="Aptos Narrow"/>
        <family val="2"/>
      </rPr>
      <t xml:space="preserve">Cores a definir. </t>
    </r>
    <r>
      <rPr>
        <b/>
        <sz val="11"/>
        <color rgb="FF000000"/>
        <rFont val="Aptos Narrow"/>
        <family val="2"/>
      </rPr>
      <t>Tamanho a definir.</t>
    </r>
  </si>
  <si>
    <r>
      <rPr>
        <b/>
        <i/>
        <u/>
        <sz val="11"/>
        <color theme="1"/>
        <rFont val="Aptos Narrow"/>
        <family val="2"/>
      </rPr>
      <t xml:space="preserve">Jaqueta com zíper e estampa frente e verso: </t>
    </r>
    <r>
      <rPr>
        <sz val="11"/>
        <color theme="1"/>
        <rFont val="Aptos Narrow"/>
        <family val="2"/>
      </rPr>
      <t xml:space="preserve">
Jaqueta modelo unisex: em seletel com ziper frontal, com forro 100% poliester, punho com elástico e dois bolsos laterais.
Frente lado esquerdo bordado brasão do Municipio de Xanxerê 6,5x</t>
    </r>
    <r>
      <rPr>
        <sz val="11"/>
        <rFont val="Aptos Narrow"/>
        <family val="2"/>
      </rPr>
      <t>6,5 cm e descrição abaixo prefeitura de Xanxerê</t>
    </r>
    <r>
      <rPr>
        <sz val="11"/>
        <color rgb="FFFF0000"/>
        <rFont val="Aptos Narrow"/>
        <family val="2"/>
      </rPr>
      <t xml:space="preserve"> </t>
    </r>
    <r>
      <rPr>
        <sz val="11"/>
        <color rgb="FF000000"/>
        <rFont val="Aptos Narrow"/>
        <family val="2"/>
      </rPr>
      <t xml:space="preserve">na cor branca. 
Nas costas bordado "Prefeitura Municipal de Xanxerê" 25 cm na cor branca.
</t>
    </r>
    <r>
      <rPr>
        <b/>
        <sz val="11"/>
        <color rgb="FF000000"/>
        <rFont val="Aptos Narrow"/>
        <family val="2"/>
      </rPr>
      <t>Cor cinza. Tamanho a definir.</t>
    </r>
  </si>
  <si>
    <r>
      <rPr>
        <b/>
        <i/>
        <u/>
        <sz val="11"/>
        <color theme="1"/>
        <rFont val="Aptos Narrow"/>
        <family val="2"/>
      </rPr>
      <t>Jaleco de brim com botão manga longa :</t>
    </r>
    <r>
      <rPr>
        <sz val="11"/>
        <color theme="1"/>
        <rFont val="Aptos Narrow"/>
        <family val="2"/>
      </rPr>
      <t xml:space="preserve">
Jaleco Brim Manga Longa, Uniforme Profissional com 3 bolsos e botões. Possui um bolso na altura do peito e dois na altura da cintura para acomodar suas ferramentas ou itens essenciais para o trabalho. Características técnicas: - Jaleco confeccionado em brim pesado profissional. Tecido 100% algodão. Modelo gola italiana. Fechamento em botão.
</t>
    </r>
    <r>
      <rPr>
        <b/>
        <sz val="11"/>
        <color theme="1"/>
        <rFont val="Aptos Narrow"/>
        <family val="2"/>
      </rPr>
      <t>Cores a definir. Tamanho a definir.</t>
    </r>
  </si>
  <si>
    <r>
      <rPr>
        <b/>
        <i/>
        <u/>
        <sz val="11"/>
        <color theme="1"/>
        <rFont val="Aptos Narrow"/>
        <family val="2"/>
      </rPr>
      <t>Camiseta PV - Gola Redonda - Manga Longa - Com Faixa Refletiva Verde:</t>
    </r>
    <r>
      <rPr>
        <sz val="11"/>
        <color theme="1"/>
        <rFont val="Aptos Narrow"/>
        <family val="2"/>
      </rPr>
      <t xml:space="preserve">
Camiseta Manga Longa de uso profissional com malha anti-pilling (65% Poliéster 35% Viscose) para maior durabilidade da peça. Faixa refletiva verde com 5cm de largura, na cor verde fluorescente e prata, Localizada no peito e nos braços, a faixa reflete em 360 graus, conforme a norma da ABNT, NBR 15292. Malha fria, tecido leve e confortável para maior conforto térmico. Modelo gola redonda, com cobre gola com pesponto e punho em ribana, acabamento premium. 
</t>
    </r>
    <r>
      <rPr>
        <b/>
        <sz val="11"/>
        <color theme="1"/>
        <rFont val="Aptos Narrow"/>
        <family val="2"/>
      </rPr>
      <t>Cores a definir. Tamanho a definir.</t>
    </r>
  </si>
  <si>
    <r>
      <rPr>
        <b/>
        <i/>
        <u/>
        <sz val="11"/>
        <color theme="1"/>
        <rFont val="Aptos Narrow"/>
        <family val="2"/>
      </rPr>
      <t>Camiseta PV - Gola Redonda - Manga curta - Com Faixa Refletiva Verde:</t>
    </r>
    <r>
      <rPr>
        <sz val="11"/>
        <color theme="1"/>
        <rFont val="Aptos Narrow"/>
        <family val="2"/>
      </rPr>
      <t xml:space="preserve">
Camiseta Manga Curta de uso profissional com malha anti-pilling (65% Poliéster 35% Viscose) para maior durabilidade da peça.Faixa refletiva verde com 5cm de largura, na cor verde fluorescente e prata, Localizada no peito e nos braços, a faixa reflete em 360 graus, conforme a norma da ABNT, NBR 15292. Malha fria, tecido leve e confortável para maior conforto térmico. Modelo gola redonda, com cobre gola com pesponto e punho em ribana, acabamento premium.  
</t>
    </r>
    <r>
      <rPr>
        <b/>
        <sz val="11"/>
        <color theme="1"/>
        <rFont val="Aptos Narrow"/>
        <family val="2"/>
      </rPr>
      <t>Cores a definir. Tamanho a definir.</t>
    </r>
  </si>
  <si>
    <r>
      <rPr>
        <b/>
        <i/>
        <u/>
        <sz val="11"/>
        <color theme="1"/>
        <rFont val="Aptos Narrow"/>
        <family val="2"/>
      </rPr>
      <t>Jaqueta Anoarque Camuflata:</t>
    </r>
    <r>
      <rPr>
        <sz val="11"/>
        <color theme="1"/>
        <rFont val="Aptos Narrow"/>
        <family val="2"/>
      </rPr>
      <t xml:space="preserve">
Tecido 100% poliamida conforme Norma AATCC 20:2013 e AATCC 20 A:2014 / 1 a 3 fibras de 96g/m² ±5% (o tecido, antes de aplicado o tratamento impermeabilizante, deve ter 96g/m² ±5%, conforme norma ABNT NBR 10591:2008 e o ligamento do tecido deve ser em tela (Norma ABNT NBR 12546:1991), na cor Camuflado Urbano cáqui padrão PMSC, com o dístico POLÍCIA MILITAR nas costas. Deve ser 100% impermeável, com hidrorrepelente externamente e resina em PVC internamente (comprovação da impermeabilidade, nível máximo requerido: 5g, pela norma AATCC 42:2013). O tecido deve ser macio ao toque e não fazer barulho. Todas as costuras devem ser seladas com fita de 20mm de largura em PVC colada termicamente na parte interna. 2.1.2 - Velcro (fêmea) de 12 cm de comprimento por 2 cm de largura na posição horizontal, na região do peito, acima da região do bolso do lado direito, para afixação da tarjeta de identificação do Policial (nome de guerra). Em ambas as pontas (lado externo) deverão ser costuradas velcros fêmea (macio), medindo 2,0cm de largura por 4,0cm de comprimento, fixados com pesponto simples em todo contorno e reforço em forma de x no centro, na posição horizontal, distante 1,0cm da extremidade mesial, centralizada pela altura da mesma. A lapela frontal que protege o zíper deve ser dupla e com velcro unindo-as para que a água não penetre pelo zíper. Este velcro deve ser 100% poliamida (comprovação com laudo), o que garante maior flexibilidade e durabilidade. A lapela interna deve possuir pequena sobra de tecido para dobrar e formar uma calha para evitar que a água entre quando houver chuva com vento. O zíper da abertura frontal deve ser do modelo vislon (jacaré), de primeira linha (marcas como Ykk, Coats Corrente, Sancris). Este deve possuir proteções na parte superior para não incomodar o pescoço do usuário, conforme as figuras 01 e. Forro em Fleece - O Fleece deve ser confeccionado em tecido soft de primeira linha, com a composição 100% Poliéster, gramatura mínima de 240g/m² ±5% (comprovação com ficha técnica fornecida pelo fabricante do tecido ou com laudo técnico). O zíper deve ser do modelo vislon (jacaré), de primeira linha (marcas como Ykk, Coats Corrente, Sancris). O fleece deverá poder ser acoplado internamente ao anoraque por meio de zíperes na parte frontal e de botões de pressão na manga. O fleece deve seguir o mesmo padrão de cor externo. Lapela: De ombro, uma de cada lado, formato de seta, forrada internamente com entretela. Centralizada sobre a costura do ombro, tendo a ponta fixada através de botões de pressão (cor caqui PMSC) próximo à gola. Deverá ter pesponto simples de 0,5cm em todo contorno. Manga direita - aplicada a uma distância de 4,0cm da costura do ombro, a bandeira do Estado de Santa Catarina, tecida em tafetá plus, nas cores padrão; com 8,0cm de comprimento e 6,0cm de altura, conforme a figura 04. Manga esquerda - aplicada a uma distância de 4,0cm da costura do ombro, o escudo com brasão da Polícia Militar de SC, tecida em tafetá plus, nas cores padrão; com 8,2cm de altura e 5,8cm de largura, conforme a figura 05. Todas as costuras devem ser seladas com fita de 20mm de largura em PVC colada termicamente na parte interna. A lapela frontal que protege o zíper deve ser dupla e com velcro unindo-as para que a água não penetre pelo zíper. O zíper da abertura frontal deve ser da marca YKK ou similar de primeira linha. Este deve possuir proteções na parte superior para não incomodar o pescoço do usuário. 4.6 - Deve possuir bolsos laterais com fechamento em zíper com lapela para evitar a entrada da água pelo mesmo. O capuz deve ser embutido na gola e possuir regulagem com tanka e elástico frontal (na Cor caqui). Todos os aviamentos devem ser na cor caqui tais como: (Botões de pressão, Ziper, elásticos, presilhas dos elásticos e outros). 
</t>
    </r>
    <r>
      <rPr>
        <b/>
        <sz val="11"/>
        <color rgb="FF000000"/>
        <rFont val="Aptos Narrow"/>
        <family val="2"/>
      </rPr>
      <t>Tamanho a definir.</t>
    </r>
  </si>
  <si>
    <r>
      <rPr>
        <b/>
        <i/>
        <u/>
        <sz val="11"/>
        <color theme="1"/>
        <rFont val="Aptos Narrow"/>
        <family val="2"/>
      </rPr>
      <t>Óculos de segurança incolor:</t>
    </r>
    <r>
      <rPr>
        <sz val="11"/>
        <color theme="1"/>
        <rFont val="Aptos Narrow"/>
        <family val="2"/>
      </rPr>
      <t xml:space="preserve">
Óculos de segurança, </t>
    </r>
    <r>
      <rPr>
        <b/>
        <sz val="11"/>
        <color rgb="FF000000"/>
        <rFont val="Aptos Narrow"/>
        <family val="2"/>
      </rPr>
      <t>incolor</t>
    </r>
    <r>
      <rPr>
        <sz val="11"/>
        <color rgb="FF000000"/>
        <rFont val="Aptos Narrow"/>
        <family val="2"/>
      </rPr>
      <t xml:space="preserve">, resistente a impactos, choques físicos de materiais sólidos e líquidos, constituído de armação e visor confeccionado em única peça de policarbonato e hastes tipo espátula. As hastes são compostas de duas peças confeccionadas do mesmo material da armação, sendo fixas à armação através de pinos não metálicos. 
</t>
    </r>
    <r>
      <rPr>
        <b/>
        <sz val="11"/>
        <color rgb="FF000000"/>
        <rFont val="Aptos Narrow"/>
        <family val="2"/>
      </rPr>
      <t>CA 15649 ou similar</t>
    </r>
  </si>
  <si>
    <r>
      <rPr>
        <b/>
        <i/>
        <u/>
        <sz val="11"/>
        <color theme="1"/>
        <rFont val="Aptos Narrow"/>
        <family val="2"/>
      </rPr>
      <t>Óculos de segurança escuro:</t>
    </r>
    <r>
      <rPr>
        <sz val="11"/>
        <color theme="1"/>
        <rFont val="Aptos Narrow"/>
        <family val="2"/>
      </rPr>
      <t xml:space="preserve">
Óculos de segurança, </t>
    </r>
    <r>
      <rPr>
        <b/>
        <sz val="11"/>
        <color rgb="FF000000"/>
        <rFont val="Aptos Narrow"/>
        <family val="2"/>
      </rPr>
      <t>fumê</t>
    </r>
    <r>
      <rPr>
        <sz val="11"/>
        <color rgb="FF000000"/>
        <rFont val="Aptos Narrow"/>
        <family val="2"/>
      </rPr>
      <t xml:space="preserve">, resistente a impactos, choques físicos de materiais sólidos e líquidos, constituído de armação e visor confeccionado em única peça de policarbonato e hastes tipo espátula. As hastes são compostas de duas peças confeccionadas do mesmo material da armação, sendo fixas à armação através de pinos não metálicos. 
</t>
    </r>
    <r>
      <rPr>
        <b/>
        <sz val="11"/>
        <color rgb="FF000000"/>
        <rFont val="Aptos Narrow"/>
        <family val="2"/>
      </rPr>
      <t>CA 15649 ou similar</t>
    </r>
  </si>
  <si>
    <r>
      <rPr>
        <b/>
        <i/>
        <u/>
        <sz val="11"/>
        <color theme="1"/>
        <rFont val="Aptos Narrow"/>
        <family val="2"/>
      </rPr>
      <t>Óculos de segurança ampla visão:</t>
    </r>
    <r>
      <rPr>
        <sz val="11"/>
        <color theme="1"/>
        <rFont val="Aptos Narrow"/>
        <family val="2"/>
      </rPr>
      <t xml:space="preserve">
Óculos de segurança modelo ampla-visão constituídos de armação confeccionada em uma única peça de náilon cinza, recoberta com borracha em TPE que se acomoda à face do usuário e com ventilação indireta. O ajuste à face do usuário é feito através de um tirante elástico dotado de presilhas de náilon presas por meio de encaixe na armação e visor de policarbonato incolor. O modelo pode ser utilizado com um suporte plástico (clip) que se encaixa nas bordas internas do visor para a colocação de lentes convencionais. O modelo cobre toda a região em torno dos olhos do usuário. 
</t>
    </r>
    <r>
      <rPr>
        <b/>
        <sz val="11"/>
        <color rgb="FF000000"/>
        <rFont val="Aptos Narrow"/>
        <family val="2"/>
      </rPr>
      <t>CA 37640 ou similar</t>
    </r>
  </si>
  <si>
    <r>
      <rPr>
        <b/>
        <i/>
        <u/>
        <sz val="11"/>
        <color theme="1"/>
        <rFont val="Aptos Narrow"/>
        <family val="2"/>
      </rPr>
      <t>Óculos de segurança sobrepor:</t>
    </r>
    <r>
      <rPr>
        <sz val="11"/>
        <color theme="1"/>
        <rFont val="Aptos Narrow"/>
        <family val="2"/>
      </rPr>
      <t xml:space="preserve">
Óculos de segurança, constituídos de armação e visor confeccionados em uma única peça de policarbonato incolor com borda na parte superior, hastes tipo espátula confeccionadas do mesmo material da armação com seis fendas para ventilação fixas à armação através de pinos plásticos. 
</t>
    </r>
    <r>
      <rPr>
        <b/>
        <sz val="11"/>
        <color rgb="FF000000"/>
        <rFont val="Aptos Narrow"/>
        <family val="2"/>
      </rPr>
      <t>CA 18080 ou similar</t>
    </r>
  </si>
  <si>
    <r>
      <rPr>
        <b/>
        <i/>
        <u/>
        <sz val="11"/>
        <color theme="1"/>
        <rFont val="Aptos Narrow"/>
        <family val="2"/>
      </rPr>
      <t>Capacete classe B – Casco de aba frontal – Tipo II:</t>
    </r>
    <r>
      <rPr>
        <sz val="11"/>
        <color theme="1"/>
        <rFont val="Aptos Narrow"/>
        <family val="2"/>
      </rPr>
      <t xml:space="preserve">
Capacete de segurança Classe B, com casco de aba frontal tipo II, moldado em polietileno de alta densidade na versão sem ventilação. Suspensão com quatro ou seis pontos de fixação, confeccionada com duas ou três tiras de tecido, carneira em polietileno de alta densidade, com regulagem através das suspensões Ajuste Simples, Catraca, Ajuste Fácil ou Secure Fit. Tira de absorção de suor removível, lavável e substituível, fixada à carneira através de 6 pontos. O casco com duas fendas laterais, podendo acomodar abafadores e viseiras. Opção de utilizar uma tira jugular acoplada ao casco, através de dois ou três orifícios nas versões elástica ou em tecido. Opção da tira refletiva, impressão de logo, suporte para lanterna/lâmpada e indicador de vida útil. Pode se apresentar nas cores branco, amarelo, azul claro, azul escuro, cinza, verde, laranja, vermelho, marrom, bege e preto. "ESTE EQUIPAMENTO DEVERÁ APRESENTAR O SELO DE MARCAÇÃO DO INMETRO."</t>
    </r>
    <r>
      <rPr>
        <b/>
        <sz val="11"/>
        <color rgb="FF000000"/>
        <rFont val="Aptos Narrow"/>
        <family val="2"/>
      </rPr>
      <t xml:space="preserve"> 
CA 29638 ou similar</t>
    </r>
  </si>
  <si>
    <r>
      <rPr>
        <b/>
        <i/>
        <u/>
        <sz val="11"/>
        <color theme="1"/>
        <rFont val="Aptos Narrow"/>
        <family val="2"/>
      </rPr>
      <t>Protetor facial incolor:</t>
    </r>
    <r>
      <rPr>
        <sz val="11"/>
        <color theme="1"/>
        <rFont val="Aptos Narrow"/>
        <family val="2"/>
      </rPr>
      <t xml:space="preserve">
Protetor facial para uso com capacete composto de arco com aba superior confeccionado em termoplástico preto, visor confeccionado em policarbonato incolor preso ao arco por meio de encaixe em três pinos plásticos. As extremidades do arco são fixadas em dispositivos basculantes que se encaixam nas fendas laterais do casco do capacete.
 </t>
    </r>
    <r>
      <rPr>
        <b/>
        <u/>
        <sz val="11"/>
        <color rgb="FF000000"/>
        <rFont val="Aptos Narrow"/>
        <family val="2"/>
      </rPr>
      <t xml:space="preserve">Protetor facial para uso em conjunto com o capacete de segurança </t>
    </r>
    <r>
      <rPr>
        <b/>
        <i/>
        <u/>
        <sz val="11"/>
        <color rgb="FF000000"/>
        <rFont val="Aptos Narrow"/>
        <family val="2"/>
      </rPr>
      <t xml:space="preserve">item 05. </t>
    </r>
    <r>
      <rPr>
        <b/>
        <u/>
        <sz val="11"/>
        <color rgb="FF000000"/>
        <rFont val="Aptos Narrow"/>
        <family val="2"/>
      </rPr>
      <t>Capacete classe B – Casco de aba frontal – Tipo II</t>
    </r>
    <r>
      <rPr>
        <b/>
        <i/>
        <sz val="11"/>
        <color rgb="FF000000"/>
        <rFont val="Aptos Narrow"/>
        <family val="2"/>
      </rPr>
      <t xml:space="preserve"> 
</t>
    </r>
    <r>
      <rPr>
        <b/>
        <sz val="11"/>
        <color rgb="FF000000"/>
        <rFont val="Aptos Narrow"/>
        <family val="2"/>
      </rPr>
      <t>CA 46663 ou similar.</t>
    </r>
  </si>
  <si>
    <r>
      <rPr>
        <b/>
        <i/>
        <u/>
        <sz val="11"/>
        <color theme="1"/>
        <rFont val="Aptos Narrow"/>
        <family val="2"/>
      </rPr>
      <t>Protetor facial arco elétrico:</t>
    </r>
    <r>
      <rPr>
        <sz val="11"/>
        <color theme="1"/>
        <rFont val="Aptos Narrow"/>
        <family val="2"/>
      </rPr>
      <t xml:space="preserve">
Protetor facial para uso com capacete de segurança composto por visor confeccionado em policarbonato na cor verde (WP96 F13) com cerca de 230 mm de largura e 215 mm de altura preso a um suporte confeccionado em poliacetal na cor azul ou preto (FGF-700) em forma de arco, sendo este arco fixado em dispositivo de encaixe confeccionado em material plástico preto acoplado nas fendas laterais do casco do capacete. ATPV 12 cal/cm². 
</t>
    </r>
    <r>
      <rPr>
        <b/>
        <u/>
        <sz val="11"/>
        <color rgb="FF000000"/>
        <rFont val="Aptos Narrow"/>
        <family val="2"/>
      </rPr>
      <t xml:space="preserve">Protetor facial para uso em conjunto com o capacete de segurança </t>
    </r>
    <r>
      <rPr>
        <b/>
        <i/>
        <u/>
        <sz val="11"/>
        <color rgb="FF000000"/>
        <rFont val="Aptos Narrow"/>
        <family val="2"/>
      </rPr>
      <t xml:space="preserve">item 05 </t>
    </r>
    <r>
      <rPr>
        <b/>
        <u/>
        <sz val="11"/>
        <color rgb="FF000000"/>
        <rFont val="Aptos Narrow"/>
        <family val="2"/>
      </rPr>
      <t>Capacete classe B – Casco de aba frontal – Tipo II</t>
    </r>
    <r>
      <rPr>
        <b/>
        <i/>
        <u/>
        <sz val="11"/>
        <color rgb="FF000000"/>
        <rFont val="Aptos Narrow"/>
        <family val="2"/>
      </rPr>
      <t>.</t>
    </r>
    <r>
      <rPr>
        <b/>
        <i/>
        <sz val="11"/>
        <color rgb="FF000000"/>
        <rFont val="Aptos Narrow"/>
        <family val="2"/>
      </rPr>
      <t xml:space="preserve"> 
</t>
    </r>
    <r>
      <rPr>
        <b/>
        <sz val="11"/>
        <color rgb="FF000000"/>
        <rFont val="Aptos Narrow"/>
        <family val="2"/>
      </rPr>
      <t>CA 43081 ou similar</t>
    </r>
  </si>
  <si>
    <r>
      <rPr>
        <b/>
        <i/>
        <u/>
        <sz val="11"/>
        <color theme="1"/>
        <rFont val="Aptos Narrow"/>
        <family val="2"/>
      </rPr>
      <t>Capacete de segurança – conjugado – Capacete, malha plástica florestal, protetor auricular tipo concha:</t>
    </r>
    <r>
      <rPr>
        <sz val="11"/>
        <color theme="1"/>
        <rFont val="Aptos Narrow"/>
        <family val="2"/>
      </rPr>
      <t xml:space="preserve">
Kit combinado de proteção facial e auditiva, com cobertura de risco para ruído, impactos, abrasão, quedas de objetos, choque elétrico, espaços pequenos, fagulhas, impactos de partículas, gravetos, vegetação, partículas, impacto de partículas. 
</t>
    </r>
    <r>
      <rPr>
        <b/>
        <sz val="11"/>
        <color rgb="FF000000"/>
        <rFont val="Aptos Narrow"/>
        <family val="2"/>
      </rPr>
      <t>CA 35735 ou similar.</t>
    </r>
  </si>
  <si>
    <r>
      <rPr>
        <b/>
        <i/>
        <u/>
        <sz val="11"/>
        <color theme="1"/>
        <rFont val="Aptos Narrow"/>
        <family val="2"/>
      </rPr>
      <t>Capacete Classe B – Sem aba – Tipo III:</t>
    </r>
    <r>
      <rPr>
        <sz val="11"/>
        <color theme="1"/>
        <rFont val="Aptos Narrow"/>
        <family val="2"/>
      </rPr>
      <t xml:space="preserve">
Capacete de segurança para uso na indústria, Classe B, tipo III (sem aba), regulagem por catraca, com a formatação em carneira e coroa unificadas, espessura de 1 mm e com o material fitas de polipropileno. O modelo possui tira absorvente em EVA e tecido com espessura de 5 mm e suporte de lanterna como acessório. cor padrão entre todos itens</t>
    </r>
    <r>
      <rPr>
        <b/>
        <sz val="11"/>
        <color rgb="FF000000"/>
        <rFont val="Aptos Narrow"/>
        <family val="2"/>
      </rPr>
      <t xml:space="preserve"> 
CA 17098 ou similar.</t>
    </r>
  </si>
  <si>
    <r>
      <rPr>
        <b/>
        <i/>
        <u/>
        <sz val="11"/>
        <color theme="1"/>
        <rFont val="Aptos Narrow"/>
        <family val="2"/>
      </rPr>
      <t>Touca de TNT - descartável:</t>
    </r>
    <r>
      <rPr>
        <sz val="11"/>
        <color theme="1"/>
        <rFont val="Aptos Narrow"/>
        <family val="2"/>
      </rPr>
      <t xml:space="preserve">
Touca descartável branca com elástico - Confeccionada em TNT (Tecido Não Tecido) - Tamanho único - Unissex. </t>
    </r>
    <r>
      <rPr>
        <b/>
        <sz val="11"/>
        <color theme="1"/>
        <rFont val="Aptos Narrow"/>
        <family val="2"/>
      </rPr>
      <t>(Caixa com 100 unidades)</t>
    </r>
  </si>
  <si>
    <r>
      <rPr>
        <b/>
        <u/>
        <sz val="11"/>
        <color theme="1"/>
        <rFont val="Aptos Narrow"/>
        <family val="2"/>
      </rPr>
      <t>Boné:</t>
    </r>
    <r>
      <rPr>
        <sz val="11"/>
        <color theme="1"/>
        <rFont val="Aptos Narrow"/>
        <family val="2"/>
      </rPr>
      <t xml:space="preserve">
BONÉ, copa confeccionada em brim, entretelado, fecho plástico na parte superior possibilitando regulagem de tamanho, com personalização de logotipos em serigrafia, emborrachados em cores (tipo silk screen). 
</t>
    </r>
    <r>
      <rPr>
        <b/>
        <sz val="11"/>
        <color theme="1"/>
        <rFont val="Aptos Narrow"/>
        <family val="2"/>
      </rPr>
      <t xml:space="preserve">Cores a definir. </t>
    </r>
  </si>
  <si>
    <r>
      <rPr>
        <b/>
        <i/>
        <u/>
        <sz val="11"/>
        <color theme="1"/>
        <rFont val="Aptos Narrow"/>
        <family val="2"/>
      </rPr>
      <t>Boné:</t>
    </r>
    <r>
      <rPr>
        <sz val="11"/>
        <color theme="1"/>
        <rFont val="Aptos Narrow"/>
        <family val="2"/>
      </rPr>
      <t xml:space="preserve">
BONÉ, copa confeccionada em 100% algodão, com bordado constando na parte frontal, ao centro, logo da </t>
    </r>
    <r>
      <rPr>
        <b/>
        <sz val="11"/>
        <color theme="1"/>
        <rFont val="Aptos Narrow"/>
        <family val="2"/>
      </rPr>
      <t>Defesa Civil Municipal.</t>
    </r>
    <r>
      <rPr>
        <sz val="11"/>
        <color theme="1"/>
        <rFont val="Aptos Narrow"/>
        <family val="2"/>
      </rPr>
      <t xml:space="preserve"> Na parte de trás da cabeça terá bordado a bandeira oficial do Estado de Santa Catarina. 
</t>
    </r>
    <r>
      <rPr>
        <b/>
        <sz val="11"/>
        <color rgb="FF000000"/>
        <rFont val="Aptos Narrow"/>
        <family val="2"/>
      </rPr>
      <t>Cor azul marinho.</t>
    </r>
  </si>
  <si>
    <r>
      <rPr>
        <b/>
        <i/>
        <u/>
        <sz val="11"/>
        <color theme="1"/>
        <rFont val="Aptos Narrow"/>
        <family val="2"/>
      </rPr>
      <t>Boné:</t>
    </r>
    <r>
      <rPr>
        <sz val="11"/>
        <color theme="1"/>
        <rFont val="Aptos Narrow"/>
        <family val="2"/>
      </rPr>
      <t xml:space="preserve">
BONÉ, copa confeccionada em 100% algodão, com bordado constando na parte frontal, ao centro, o brasão do </t>
    </r>
    <r>
      <rPr>
        <b/>
        <sz val="11"/>
        <color theme="1"/>
        <rFont val="Aptos Narrow"/>
        <family val="2"/>
      </rPr>
      <t>SAMU.</t>
    </r>
    <r>
      <rPr>
        <sz val="11"/>
        <color theme="1"/>
        <rFont val="Aptos Narrow"/>
        <family val="2"/>
      </rPr>
      <t xml:space="preserve"> Na parte de trás da cabeça terá bordado a bandeira oficial do Estado de Santa Catarina. 
</t>
    </r>
    <r>
      <rPr>
        <b/>
        <sz val="11"/>
        <color rgb="FF000000"/>
        <rFont val="Aptos Narrow"/>
        <family val="2"/>
      </rPr>
      <t>Cor azul marinho.</t>
    </r>
  </si>
  <si>
    <r>
      <rPr>
        <b/>
        <i/>
        <u/>
        <sz val="11"/>
        <color theme="1"/>
        <rFont val="Aptos Narrow"/>
        <family val="2"/>
      </rPr>
      <t>Boné Árabe:</t>
    </r>
    <r>
      <rPr>
        <sz val="11"/>
        <color theme="1"/>
        <rFont val="Aptos Narrow"/>
        <family val="2"/>
      </rPr>
      <t xml:space="preserve">
Touca árabe em helanca traçada com proteção na aba em bidim e utilização de velcro para fechamento das palas. 
</t>
    </r>
    <r>
      <rPr>
        <b/>
        <sz val="11"/>
        <color rgb="FF000000"/>
        <rFont val="Aptos Narrow"/>
        <family val="2"/>
      </rPr>
      <t xml:space="preserve">CA 27763 ou similar
Cores a definir. </t>
    </r>
  </si>
  <si>
    <r>
      <rPr>
        <b/>
        <i/>
        <u/>
        <sz val="11"/>
        <color theme="1"/>
        <rFont val="Aptos Narrow"/>
        <family val="2"/>
      </rPr>
      <t>Capuz ou balaclava:</t>
    </r>
    <r>
      <rPr>
        <sz val="11"/>
        <color theme="1"/>
        <rFont val="Aptos Narrow"/>
        <family val="2"/>
      </rPr>
      <t xml:space="preserve">
Capuz de segurança confeccionado em uma camada de tecido de malha circular, RIB, Estilo 168LFR, composto por 95 % algodão e 5% lycra; ATPV 13 cal/cm².</t>
    </r>
    <r>
      <rPr>
        <b/>
        <sz val="11"/>
        <color rgb="FF000000"/>
        <rFont val="Aptos Narrow"/>
        <family val="2"/>
      </rPr>
      <t xml:space="preserve"> 
CA 36104 ou similar </t>
    </r>
  </si>
  <si>
    <r>
      <rPr>
        <b/>
        <i/>
        <u/>
        <sz val="11"/>
        <color theme="1"/>
        <rFont val="Aptos Narrow"/>
        <family val="2"/>
      </rPr>
      <t>Capuz ou balaclava:</t>
    </r>
    <r>
      <rPr>
        <sz val="11"/>
        <color theme="1"/>
        <rFont val="Aptos Narrow"/>
        <family val="2"/>
      </rPr>
      <t xml:space="preserve">
Touca Ninja para Trabalho, capuz de segurança confeccionado em poliéster e viscose, modelo ninja.</t>
    </r>
  </si>
  <si>
    <r>
      <rPr>
        <b/>
        <i/>
        <u/>
        <sz val="11"/>
        <color theme="1"/>
        <rFont val="Aptos Narrow"/>
        <family val="2"/>
      </rPr>
      <t>Lanterna de cabeça:</t>
    </r>
    <r>
      <rPr>
        <sz val="11"/>
        <color theme="1"/>
        <rFont val="Aptos Narrow"/>
        <family val="2"/>
      </rPr>
      <t xml:space="preserve">
Lanterna de Cabeça, capacidade luminosa de 800 lúmens. Autonomia de 3 horas no modo alta intensidade. Autonomia de 6 horas no modo média intensidade. Autonomia de 22 horas no modo baixa intensidade. Acionamento lateral multifunção. 2 Leds, sendo um principal e um auxiliar. Led frontal duplo nas cores branco frio e vermelho. 7 funções: Led principal: alta, média, baixa e estrobo. No Led auxiliar: alto, alto vermelho e estrobo vermelho. Acompanha Cabo Micro USB tipo-C, bateria 18650 carregável e alça de cabeça. Resistente a água, respingos e poeira (IP44). Cinta de fixação na cabeça. Empunhadura ergonômica com textura antiderrapante. Recarregável via USB porta lateral.</t>
    </r>
  </si>
  <si>
    <r>
      <rPr>
        <b/>
        <i/>
        <u/>
        <sz val="11"/>
        <color theme="1"/>
        <rFont val="Aptos Narrow"/>
        <family val="2"/>
      </rPr>
      <t>Apito tático:</t>
    </r>
    <r>
      <rPr>
        <sz val="11"/>
        <color theme="1"/>
        <rFont val="Aptos Narrow"/>
        <family val="2"/>
      </rPr>
      <t xml:space="preserve">
Apito Profissional em plástico ABS com bolinha que não trava em contato com a saliva ou água, requer esforço mínimo para apitar, até 142 dB para uma faixa de 5 km</t>
    </r>
  </si>
  <si>
    <r>
      <rPr>
        <b/>
        <i/>
        <u/>
        <sz val="11"/>
        <color theme="1"/>
        <rFont val="Aptos Narrow"/>
        <family val="2"/>
      </rPr>
      <t>Kit tático padrão PMSC:</t>
    </r>
    <r>
      <rPr>
        <sz val="11"/>
        <color theme="1"/>
        <rFont val="Aptos Narrow"/>
        <family val="2"/>
      </rPr>
      <t xml:space="preserve">
Kit tático desenvolvido e aprovado seguindo as diretrizes de operacionalidade, segurança e conforto solicitadas pela comissão avaliadora da PMSC.
Cinto: Cinto Tático com fivela em polímero de alta resistência com tripla trava que evita a soltura indesejada do equipamento, sua regulagem é feita por velcro interno com 2 passadores para o ajuste fino. 04 Belt Keepers elaborados para prender o cinto tático ao de uso na calça, afim de proporcionar maior estabilidade.Conta com alma de polímero interna evitando que com o peso do material, ele deforme e o equipamento fique tombado. Possui protetor lombar de ajuste móvel para dar maior conforto para o usuário nas diversas missões diárias. </t>
    </r>
    <r>
      <rPr>
        <u/>
        <sz val="11"/>
        <color theme="1"/>
        <rFont val="Aptos Narrow"/>
        <family val="2"/>
      </rPr>
      <t xml:space="preserve">Coldre: </t>
    </r>
    <r>
      <rPr>
        <sz val="11"/>
        <color theme="1"/>
        <rFont val="Aptos Narrow"/>
        <family val="2"/>
      </rPr>
      <t xml:space="preserve">O coldre como solicitado vem com adaptadores para vários modelos e fabricantes nacionais e internacionais, pode ser usado também se nenhum adaptador, mantendo todas as características operacionais do material. Permite-se o uso tanto na plataforma de perna, esta que detém fita de mobilidade que acompanha o movimento de extensão e flexão da perna potencializando assim uma maior mobilidade ao usuário. O passador de cinto é anatômico trazendo o coldre mais próximo ao corpo do, contém 3 regulagens angulares possibilitando ajuste de empunhadura e saque. Seu interior é revestido com couro animal que prima pela disciplina de ruídos e evita arranhar o equipamento. O sistema de trava conta com alça anti-arrebentamento, reforçada injetada em polímero de alta resistência Radilon S HS 100, com proteção anti UVA e UVB, proteção anti-chama e com acionamento instantâneo. O mecanismo é composto por mola de alta performance e resistência em aço inox, desenvolvida especificamente para este fim. O sistema fica protegido por uma estrutura em polímero de alta resistência evitando que algum fator externo danifique a funcionalidade.O Dual Lock System, protege o retém de liberação da alça, no caso de um acionamento não intencional, tal como luta corporal ou mesmo uma queda. O acionamento é feito em dois estágios, após a liberação da trava de retém deslocando-o para cima, exerça uma leve pressão no retém de liberação da alça que instantaneamente será liberada. Para reativar a trava, basta retornar a alça para posição inicial. </t>
    </r>
    <r>
      <rPr>
        <u/>
        <sz val="11"/>
        <color theme="1"/>
        <rFont val="Aptos Narrow"/>
        <family val="2"/>
      </rPr>
      <t xml:space="preserve">Porta Algemas: </t>
    </r>
    <r>
      <rPr>
        <sz val="11"/>
        <color theme="1"/>
        <rFont val="Aptos Narrow"/>
        <family val="2"/>
      </rPr>
      <t xml:space="preserve">No interior do porta algemas Tab Lock é feito um revestimento, que além de auxiliar na disciplina de ruídos protege o equipamento contra arranhões. É compatível com algemas tanto no modelo de dobradiça, como no modelo de corrente. Devido a dupla regulagem nos botões. Dois botões de 100 latão (anti-ferrugem) com proteção de silicone, que evitam reflexos e promove mais vida útil ao equipamento.
Catraca rotativa que permite sua utilização com ajustes de até 360°. Passador de cinto injetado em polímero de alta resistência, com capacidade para cintos de até 55 mm e adaptadores no caso de o cinto ser mais estreito. </t>
    </r>
    <r>
      <rPr>
        <u/>
        <sz val="11"/>
        <color theme="1"/>
        <rFont val="Aptos Narrow"/>
        <family val="2"/>
      </rPr>
      <t xml:space="preserve">Porta Carregador Duplo: </t>
    </r>
    <r>
      <rPr>
        <sz val="11"/>
        <color theme="1"/>
        <rFont val="Aptos Narrow"/>
        <family val="2"/>
      </rPr>
      <t xml:space="preserve">O porta carregador duplo Tab Lock foi desenvolvido em polímero de alta resistência Radilon S HS 100, com proteção anti UVA e UVB, proteção anti-chama na cor fosca, visando a disciplina de luzes. Alça de segurança com 13 níveis de regulagens, que proporciona maior resguardo ao carregador. Botão latão (anti-ferrugem) de 100, com revestimento de silicone atenta para disciplina de luzes e aumenta a vida útil do equipamento. Interior com revestimento que proporciona desde a facilidade de saque como a disciplina de ruídos, também a manutenção do carregador evitando o atrito direto do carregador com a parede interna. Regulagem para diversos modelos de fabricantes nacionais e importados. Sua regulagem propicia o uso de carregadores monofilares ou bifilares, no caso de carregadores GC (grande capacidade), o equipamento conta com um adaptador que expande as paredes do porta carregador se adequando ao tamanho e pressão necessários. Conta com furos estreitos em sua base a fim de escoar a água do porta carregador, em caso do usuário fazer uma travessia em curso d’agua. Catraca fixa para rotação de 360° sem comprometer a estabilidade do equipamento.
Passador de cinto feito em polímero de alta resistência Radilon S HS 100, com proteção anti UVA e UVB, proteção anti-chama com possibilidade no uso com o cinto em até 55 mm, conta com adaptador se caso o cinto for mais estreito. Equipamento é acompanhado por 2 chaves de regulagem. </t>
    </r>
    <r>
      <rPr>
        <u/>
        <sz val="11"/>
        <color theme="1"/>
        <rFont val="Aptos Narrow"/>
        <family val="2"/>
      </rPr>
      <t>Porta Tonfa</t>
    </r>
    <r>
      <rPr>
        <sz val="11"/>
        <color theme="1"/>
        <rFont val="Aptos Narrow"/>
        <family val="2"/>
      </rPr>
      <t xml:space="preserve"> (padrão PMSC não disponível para venda avulsa): O porta tonfa móvel tem base desenvolvida em polímero de alta resistência, Radilon S HS 100, com proteção anti UVA e UVB, proteção anti-chama na cor fosca primando pela disciplina de luzes. Fita de segurança em poliamida de 25 mm presa a base através do rebite em latão (anti-ferrugem), com acabamento em polímero na extremidade, facilitando a soltura do botão através do puxador. Botão de latão 100, com acabamento em silicone que prima pela disciplina de luzes evitando reflexos e mais vida útil ao mecanismo de soltura. Elo de suporte da tonfa confeccionado em polímero de alta resistência, Radilon S HS 100, com proteção anti UVA e UVB, proteção anti-chama com ressalto estabilizador, fixada na base por dois pontos de ancoragem.
Passador de cinto de ação rápida, o usuário não precisa desequipar o cinto para prender o porta tonfa. Trava de pressão no passador evita a soltura indesejada do equipamento. </t>
    </r>
    <r>
      <rPr>
        <b/>
        <i/>
        <sz val="11"/>
        <color theme="1"/>
        <rFont val="Aptos Narrow"/>
        <family val="2"/>
      </rPr>
      <t xml:space="preserve">Composição do Kit: - 1und Cinto Tático Bélica; - 1und Protetor Lombar; - 1und Coldre Hammer PRO II; - 1und Porta Carregador Duplo Tab Lock FAST;
- 1und Porta Algemas Tab Lock FAST; - 1und Porta Tonfa Móvel com Trava (padrão Bélica, padrão PMSC não disponível para venda avulsa). </t>
    </r>
  </si>
  <si>
    <r>
      <rPr>
        <b/>
        <i/>
        <u/>
        <sz val="11"/>
        <color theme="1"/>
        <rFont val="Aptos Narrow"/>
        <family val="2"/>
      </rPr>
      <t>Faca tática commander:</t>
    </r>
    <r>
      <rPr>
        <sz val="11"/>
        <color theme="1"/>
        <rFont val="Aptos Narrow"/>
        <family val="2"/>
      </rPr>
      <t xml:space="preserve">
Faca tática com lâmina em aço temperado 1045 e comprimento de 18,5 cm; área do fio de 14 cm de comprimento. Largura da lâmina de 3,3 cm, espessura de lâmina de 3 mm, cabo de comprimento de 12 cm; total de ponta da lâmina ao final do cabo de 30,5 cm. Estilo full tang, bainha em polimeto com passador de cinto acoplado e cordão velame para fixação na perna, grampo de fixação para cinto N.A. Peso (com bainha) de 0,350 g.</t>
    </r>
  </si>
  <si>
    <r>
      <rPr>
        <b/>
        <i/>
        <u/>
        <sz val="11"/>
        <color theme="1"/>
        <rFont val="Aptos Narrow"/>
        <family val="2"/>
      </rPr>
      <t>Respirador facial, PFF2 / N95 sem válvula, antiembaçante:</t>
    </r>
    <r>
      <rPr>
        <sz val="11"/>
        <color theme="1"/>
        <rFont val="Aptos Narrow"/>
        <family val="2"/>
      </rPr>
      <t xml:space="preserve">
Respirador facial, PFF2 / N95 sem válvula, antiembaçante, com tratamento eletrostático fácil para respirar com alta capacidade de retenção de partículas, embalado individualmente. 
</t>
    </r>
    <r>
      <rPr>
        <b/>
        <sz val="11"/>
        <color rgb="FF000000"/>
        <rFont val="Aptos Narrow"/>
        <family val="2"/>
      </rPr>
      <t>CA 30592 ou similar</t>
    </r>
  </si>
  <si>
    <r>
      <rPr>
        <b/>
        <i/>
        <u/>
        <sz val="11"/>
        <color theme="1"/>
        <rFont val="Aptos Narrow"/>
        <family val="2"/>
      </rPr>
      <t>Máscara descartável tripla 3 camadas:</t>
    </r>
    <r>
      <rPr>
        <sz val="11"/>
        <color theme="1"/>
        <rFont val="Aptos Narrow"/>
        <family val="2"/>
      </rPr>
      <t xml:space="preserve">
Máscara tripla descartável NPH, confeccionada em não tecido, possuindo três camadas, elásticos que garantem maior facilidade de manuseio, conforto e agilidade durante procedimentos rápidos. </t>
    </r>
    <r>
      <rPr>
        <b/>
        <sz val="11"/>
        <color rgb="FF000000"/>
        <rFont val="Aptos Narrow"/>
        <family val="2"/>
      </rPr>
      <t>Certificado pela Anvisa. (Caixa com 100 unidades)</t>
    </r>
  </si>
  <si>
    <r>
      <rPr>
        <b/>
        <i/>
        <u/>
        <sz val="11"/>
        <color theme="1"/>
        <rFont val="Aptos Narrow"/>
        <family val="2"/>
      </rPr>
      <t>Luva impermeável – nitrílica – descartável:</t>
    </r>
    <r>
      <rPr>
        <sz val="11"/>
        <color theme="1"/>
        <rFont val="Aptos Narrow"/>
        <family val="2"/>
      </rPr>
      <t xml:space="preserve">
Luva confeccionada 100% em borracha nitrílica, possui espessura reforçada e não contém amido ou talco, resistência química para diversas atividades, mantendo o tato e a sensibilidade. Não provoca alergia em pessoas sensíveis à borracha natural.</t>
    </r>
    <r>
      <rPr>
        <b/>
        <sz val="11"/>
        <color rgb="FF000000"/>
        <rFont val="Aptos Narrow"/>
        <family val="2"/>
      </rPr>
      <t xml:space="preserve"> (Caixa com 100 unidades)
CA 41296 ou similar</t>
    </r>
  </si>
  <si>
    <r>
      <rPr>
        <b/>
        <i/>
        <u/>
        <sz val="11"/>
        <color theme="1"/>
        <rFont val="Aptos Narrow"/>
        <family val="2"/>
      </rPr>
      <t>Luva para proteção contra agentes térmicos e mecânicos:</t>
    </r>
    <r>
      <rPr>
        <sz val="11"/>
        <color theme="1"/>
        <rFont val="Aptos Narrow"/>
        <family val="2"/>
      </rPr>
      <t xml:space="preserve">
Luva de segurança tricotada em polietileno de alta densidade, recoberta de poliuretano na palma, punho em elástico.</t>
    </r>
    <r>
      <rPr>
        <b/>
        <sz val="11"/>
        <color rgb="FF000000"/>
        <rFont val="Aptos Narrow"/>
        <family val="2"/>
      </rPr>
      <t xml:space="preserve"> 
CA 39924 ou similar</t>
    </r>
  </si>
  <si>
    <r>
      <rPr>
        <b/>
        <i/>
        <u/>
        <sz val="11"/>
        <color theme="1"/>
        <rFont val="Aptos Narrow"/>
        <family val="2"/>
      </rPr>
      <t>Luva para proteção contra agentes térmicos e mecânicos:</t>
    </r>
    <r>
      <rPr>
        <sz val="11"/>
        <color theme="1"/>
        <rFont val="Aptos Narrow"/>
        <family val="2"/>
      </rPr>
      <t xml:space="preserve">
Luva de segurança confeccionada em náilon, polietileno de alta densidade, banho total em nitrílico e banho nitrílico espumoso antiderrapante na palma, face palmar dos dedos e ponta dos dedos. 
</t>
    </r>
    <r>
      <rPr>
        <b/>
        <sz val="11"/>
        <color rgb="FF000000"/>
        <rFont val="Aptos Narrow"/>
        <family val="2"/>
      </rPr>
      <t>CA 41948 ou similar</t>
    </r>
  </si>
  <si>
    <r>
      <rPr>
        <b/>
        <i/>
        <u/>
        <sz val="11"/>
        <color theme="1"/>
        <rFont val="Aptos Narrow"/>
        <family val="2"/>
      </rPr>
      <t>Luva de segurança – anti-corte:</t>
    </r>
    <r>
      <rPr>
        <sz val="11"/>
        <color theme="1"/>
        <rFont val="Aptos Narrow"/>
        <family val="2"/>
      </rPr>
      <t xml:space="preserve">
Luva de segurança confeccionada em grafeno e fio de aço, ambidestra, punho em elástico. Alta destreza para atividades com peças secas. Resistência térmica até 100° (antibacteriana, resistente aos raios UV e a inúmeras lavagens, flexível, tem baixa espessura e oferece destreza para manuseio de facas. 
</t>
    </r>
    <r>
      <rPr>
        <b/>
        <sz val="11"/>
        <color rgb="FF000000"/>
        <rFont val="Aptos Narrow"/>
        <family val="2"/>
      </rPr>
      <t>CA 42707 ou similar</t>
    </r>
  </si>
  <si>
    <r>
      <rPr>
        <b/>
        <i/>
        <u/>
        <sz val="11"/>
        <color theme="1"/>
        <rFont val="Aptos Narrow"/>
        <family val="2"/>
      </rPr>
      <t>Luva de segurança:</t>
    </r>
    <r>
      <rPr>
        <sz val="11"/>
        <color theme="1"/>
        <rFont val="Aptos Narrow"/>
        <family val="2"/>
      </rPr>
      <t xml:space="preserve">
Luva de segurança confeccionada em Kevlar®, recoberta de silicone na palma e nos dedos, pigmentos em silicone antiderrapante na palma, punho elástico. 
</t>
    </r>
    <r>
      <rPr>
        <b/>
        <sz val="11"/>
        <color rgb="FF000000"/>
        <rFont val="Aptos Narrow"/>
        <family val="2"/>
      </rPr>
      <t>CA 44486 ou similar</t>
    </r>
  </si>
  <si>
    <r>
      <rPr>
        <b/>
        <i/>
        <u/>
        <sz val="11"/>
        <color theme="1"/>
        <rFont val="Aptos Narrow"/>
        <family val="2"/>
      </rPr>
      <t>Luva para proteção contra agentes térmicos e mecânicos:</t>
    </r>
    <r>
      <rPr>
        <sz val="11"/>
        <color theme="1"/>
        <rFont val="Aptos Narrow"/>
        <family val="2"/>
      </rPr>
      <t xml:space="preserve">
Luva de raspa modelo petroleira, também conhecida como luva de raspa tipo petroleira ou petroleira total raspa, confeccionada em couro bovino curtido ao cromo, com reforço entre o polegar e o indicador, com ou sem reforço palmar interno, com reforço entre polegar e indicador, com elástico embutido no dorso, acabamento em viés, costurada com linha de nylon, com espessura em média 1,20 mm e gramatura 0,057 gramas/cm² ou 0,57 kg/m². (pode haver variação de +- 5 mm).</t>
    </r>
    <r>
      <rPr>
        <b/>
        <sz val="11"/>
        <color rgb="FF000000"/>
        <rFont val="Aptos Narrow"/>
        <family val="2"/>
      </rPr>
      <t xml:space="preserve"> 
CA 16074 ou similar</t>
    </r>
  </si>
  <si>
    <r>
      <rPr>
        <b/>
        <i/>
        <u/>
        <sz val="11"/>
        <color theme="1"/>
        <rFont val="Aptos Narrow"/>
        <family val="2"/>
      </rPr>
      <t>Luva de segurança – proteção mecânica – raspa de couro – cano longo:</t>
    </r>
    <r>
      <rPr>
        <sz val="11"/>
        <color theme="1"/>
        <rFont val="Aptos Narrow"/>
        <family val="2"/>
      </rPr>
      <t xml:space="preserve">
Luva de Vaqueta com punho de raspa de 20 cm, confeccionada em vaqueta integral, modelo soldador, com reforço na palma, com punho em 20 cm confeccionado em raspa, elástico para ajuste no dorso. 
</t>
    </r>
    <r>
      <rPr>
        <b/>
        <sz val="11"/>
        <color rgb="FF000000"/>
        <rFont val="Aptos Narrow"/>
        <family val="2"/>
      </rPr>
      <t>CA 26742 ou similar</t>
    </r>
    <r>
      <rPr>
        <sz val="11"/>
        <color rgb="FF000000"/>
        <rFont val="Aptos Narrow"/>
        <family val="2"/>
      </rPr>
      <t> </t>
    </r>
  </si>
  <si>
    <r>
      <rPr>
        <b/>
        <i/>
        <u/>
        <sz val="11"/>
        <color theme="1"/>
        <rFont val="Aptos Narrow"/>
        <family val="2"/>
      </rPr>
      <t>Luva de segurança impermeável nitrílica – cano curto:</t>
    </r>
    <r>
      <rPr>
        <sz val="11"/>
        <color theme="1"/>
        <rFont val="Aptos Narrow"/>
        <family val="2"/>
      </rPr>
      <t xml:space="preserve">
Luva de segurança confeccionadas em látex natural, interior em verniz silver, antiderrapante na palma, face palmar dos dedos e pontas dos dedos.</t>
    </r>
    <r>
      <rPr>
        <sz val="11"/>
        <color rgb="FF666666"/>
        <rFont val="Aptos Narrow"/>
        <family val="2"/>
      </rPr>
      <t xml:space="preserve"> 
</t>
    </r>
    <r>
      <rPr>
        <b/>
        <sz val="11"/>
        <color rgb="FF000000"/>
        <rFont val="Aptos Narrow"/>
        <family val="2"/>
      </rPr>
      <t>CA 14754 ou similar</t>
    </r>
  </si>
  <si>
    <r>
      <rPr>
        <b/>
        <i/>
        <u/>
        <sz val="11"/>
        <color theme="1"/>
        <rFont val="Aptos Narrow"/>
        <family val="2"/>
      </rPr>
      <t>Luva de segurança impermeável nitrílica – cano longo:</t>
    </r>
    <r>
      <rPr>
        <sz val="11"/>
        <color theme="1"/>
        <rFont val="Aptos Narrow"/>
        <family val="2"/>
      </rPr>
      <t xml:space="preserve">
Luva nitrílica, espessura de 0,55 mm, palma antiderrapante, cano alongado comprimento de 50 cm. 
</t>
    </r>
    <r>
      <rPr>
        <b/>
        <sz val="11"/>
        <color rgb="FF000000"/>
        <rFont val="Aptos Narrow"/>
        <family val="2"/>
      </rPr>
      <t>CA 12254 ou similar</t>
    </r>
  </si>
  <si>
    <r>
      <rPr>
        <b/>
        <i/>
        <u/>
        <sz val="11"/>
        <color theme="1"/>
        <rFont val="Aptos Narrow"/>
        <family val="2"/>
      </rPr>
      <t>Luva de segurança – proteção mecânica e anti-corte:</t>
    </r>
    <r>
      <rPr>
        <sz val="11"/>
        <color theme="1"/>
        <rFont val="Aptos Narrow"/>
        <family val="2"/>
      </rPr>
      <t xml:space="preserve">
Luva de segurança confeccionada em vaqueta na palma, tecido de poliéster no dorso e punho, reforço em vaqueta nas pontas dos dedos e na palma, elástico no dorso para ajuste, velcro no punho para ajuste e fechamento, mão direita três dedos e mão esquerda dois dedos. 
</t>
    </r>
    <r>
      <rPr>
        <b/>
        <sz val="11"/>
        <color rgb="FF000000"/>
        <rFont val="Aptos Narrow"/>
        <family val="2"/>
      </rPr>
      <t>CA 12876 ou similar.</t>
    </r>
  </si>
  <si>
    <r>
      <rPr>
        <b/>
        <i/>
        <u/>
        <sz val="11"/>
        <color theme="1"/>
        <rFont val="Aptos Narrow"/>
        <family val="2"/>
      </rPr>
      <t>Luva de segurança - proteção elétrica – alta tensão classe II:</t>
    </r>
    <r>
      <rPr>
        <sz val="11"/>
        <color theme="1"/>
        <rFont val="Aptos Narrow"/>
        <family val="2"/>
      </rPr>
      <t xml:space="preserve">
Luvas Isolantes suportam descargas elétricas de no máximo 17000V. Elas protegem as mãos, punhos e a parte dos antebraços do usuário, além de proteger, permitem independência completa de movimento dos dedos. Devem ser utilizadas com Luvas de Cobertura, devendo-se manter uma distância adequada entre a extremidade da luva protetora e a orla da Luva Isolante de Borracha a fim de evitar descargas elétricas. 
</t>
    </r>
    <r>
      <rPr>
        <b/>
        <sz val="11"/>
        <color theme="1"/>
        <rFont val="Aptos Narrow"/>
        <family val="2"/>
      </rPr>
      <t>CA 38105 ou similar.</t>
    </r>
  </si>
  <si>
    <r>
      <rPr>
        <b/>
        <i/>
        <u/>
        <sz val="11"/>
        <color theme="1"/>
        <rFont val="Aptos Narrow"/>
        <family val="2"/>
      </rPr>
      <t>Luva de segurança – proteção mecânica – cobertura – alta tensão classe II:</t>
    </r>
    <r>
      <rPr>
        <sz val="11"/>
        <color theme="1"/>
        <rFont val="Aptos Narrow"/>
        <family val="2"/>
      </rPr>
      <t xml:space="preserve">
Luvas de cobertura em vaqueta e raspa para luvas de borracha para alta tensão. Fivela de ajuste em vaqueta; Tamanho Único. 
As luvas de cobertura devem ser utilizadas sobre as luvas isolantes de borracha de baixa ou alta tensão. 
</t>
    </r>
    <r>
      <rPr>
        <b/>
        <sz val="11"/>
        <color rgb="FF000000"/>
        <rFont val="Aptos Narrow"/>
        <family val="2"/>
      </rPr>
      <t>CA 26742 ou similar.</t>
    </r>
  </si>
  <si>
    <r>
      <rPr>
        <b/>
        <i/>
        <u/>
        <sz val="11"/>
        <color theme="1"/>
        <rFont val="Aptos Narrow"/>
        <family val="2"/>
      </rPr>
      <t>Luva táctica:</t>
    </r>
    <r>
      <rPr>
        <sz val="11"/>
        <color theme="1"/>
        <rFont val="Aptos Narrow"/>
        <family val="2"/>
      </rPr>
      <t xml:space="preserve">
A Luva tática com touch screen nos dedos médio e polegar, ela tem fecho em TPR com fitas aderentes, airprene no punho, para maior ajuste e conforto, grip de silicone na área dos dedos. 
</t>
    </r>
    <r>
      <rPr>
        <b/>
        <sz val="11"/>
        <color rgb="FF000000"/>
        <rFont val="Aptos Narrow"/>
        <family val="2"/>
      </rPr>
      <t>CA (NC) ou similar.</t>
    </r>
  </si>
  <si>
    <r>
      <rPr>
        <b/>
        <i/>
        <u/>
        <sz val="11"/>
        <color theme="1"/>
        <rFont val="Aptos Narrow"/>
        <family val="2"/>
      </rPr>
      <t>Mangote – raspas de couro:</t>
    </r>
    <r>
      <rPr>
        <sz val="11"/>
        <color theme="1"/>
        <rFont val="Aptos Narrow"/>
        <family val="2"/>
      </rPr>
      <t xml:space="preserve">
Manga de segurança confeccionada em raspa, tiras em raspa presas por arrebites e fivela metálicas para ajustes. Proteção do braço e antebraço do usuário contra agentes térmicos (calor e chamas) e abrasivos e escoriantes para uso em processos de soldagem e similares. 
</t>
    </r>
    <r>
      <rPr>
        <b/>
        <sz val="11"/>
        <color rgb="FF000000"/>
        <rFont val="Aptos Narrow"/>
        <family val="2"/>
      </rPr>
      <t>CA 38788 ou similar</t>
    </r>
    <r>
      <rPr>
        <sz val="11"/>
        <color rgb="FF000000"/>
        <rFont val="Aptos Narrow"/>
        <family val="2"/>
      </rPr>
      <t> </t>
    </r>
  </si>
  <si>
    <r>
      <rPr>
        <b/>
        <i/>
        <u/>
        <sz val="11"/>
        <color theme="1"/>
        <rFont val="Aptos Narrow"/>
        <family val="2"/>
      </rPr>
      <t>Perneiras – raspas de couro:</t>
    </r>
    <r>
      <rPr>
        <sz val="11"/>
        <color theme="1"/>
        <rFont val="Aptos Narrow"/>
        <family val="2"/>
      </rPr>
      <t xml:space="preserve">
Perneira de segurança confeccionada em raspa, fechamento em velcro na vertical, metatarso em raspa com duas tiras em raspa e fivelas plásticas nas partes superior e inferior. 
</t>
    </r>
    <r>
      <rPr>
        <b/>
        <sz val="11"/>
        <color rgb="FF000000"/>
        <rFont val="Aptos Narrow"/>
        <family val="2"/>
      </rPr>
      <t>CA 38790 ou similar.</t>
    </r>
  </si>
  <si>
    <r>
      <rPr>
        <b/>
        <i/>
        <u/>
        <sz val="11"/>
        <color theme="1"/>
        <rFont val="Aptos Narrow"/>
        <family val="2"/>
      </rPr>
      <t>Perneira de Segurança:</t>
    </r>
    <r>
      <rPr>
        <sz val="11"/>
        <color theme="1"/>
        <rFont val="Aptos Narrow"/>
        <family val="2"/>
      </rPr>
      <t xml:space="preserve">
Perneira de segurança confeccionada em duas camadas de laminados de PVC, com hastes de aço revestidas em material polimérico embutidas na parte frontal, proteção no metatarso e joelho em duas camadas de laminados de PVC com placa polimérica interna para reforço, partes unidas por solda eletrônica e costura. Velcro para ajuste e fechamento. 
</t>
    </r>
    <r>
      <rPr>
        <b/>
        <sz val="11"/>
        <color rgb="FF000000"/>
        <rFont val="Aptos Narrow"/>
        <family val="2"/>
      </rPr>
      <t>CA 41818 ou similar.</t>
    </r>
  </si>
  <si>
    <r>
      <rPr>
        <b/>
        <i/>
        <u/>
        <sz val="11"/>
        <color theme="1"/>
        <rFont val="Aptos Narrow"/>
        <family val="2"/>
      </rPr>
      <t>Vestimenta tipo blusão de segurança para operador de motoserra:</t>
    </r>
    <r>
      <rPr>
        <sz val="11"/>
        <color theme="1"/>
        <rFont val="Aptos Narrow"/>
        <family val="2"/>
      </rPr>
      <t xml:space="preserve">
Blusão de segurança para operador de motosserra, confeccionado em poliéster. Com 12 camadas internas em tela de poliéster de alta tenacidade nos ombros e braços (membros superiores). Fechamento frontal em zíper.</t>
    </r>
    <r>
      <rPr>
        <b/>
        <sz val="11"/>
        <color rgb="FF000000"/>
        <rFont val="Aptos Narrow"/>
        <family val="2"/>
      </rPr>
      <t xml:space="preserve"> 
CA 40310 ou similar.</t>
    </r>
  </si>
  <si>
    <r>
      <rPr>
        <b/>
        <i/>
        <u/>
        <sz val="11"/>
        <color theme="1"/>
        <rFont val="Aptos Narrow"/>
        <family val="2"/>
      </rPr>
      <t>Calça comprida – anticorte:</t>
    </r>
    <r>
      <rPr>
        <sz val="11"/>
        <color theme="1"/>
        <rFont val="Aptos Narrow"/>
        <family val="2"/>
      </rPr>
      <t xml:space="preserve">
Calça de segurança, modelo com elástico e cordão para ajuste, confeccionada em poliéster, com 08 camadas de fibras internas de proteção em poliéster posicionadas no ângulo de 230º em torno da perna do usuário, desde a cintura ao tornozelo, forro interno em poliéster e algodão. 
</t>
    </r>
    <r>
      <rPr>
        <b/>
        <sz val="11"/>
        <color rgb="FF000000"/>
        <rFont val="Aptos Narrow"/>
        <family val="2"/>
      </rPr>
      <t>CA 36600 ou similar.</t>
    </r>
  </si>
  <si>
    <r>
      <rPr>
        <b/>
        <i/>
        <u/>
        <sz val="11"/>
        <color theme="1"/>
        <rFont val="Aptos Narrow"/>
        <family val="2"/>
      </rPr>
      <t>Jardineira saneamento:</t>
    </r>
    <r>
      <rPr>
        <sz val="11"/>
        <color theme="1"/>
        <rFont val="Aptos Narrow"/>
        <family val="2"/>
      </rPr>
      <t xml:space="preserve">
Calça jardineira de saneamento impermeável com botas acopladas e suspensório, tecido de nylon emborrachado com uma face em poliamida e a outra em PVC, costuras são impermeabilizadas, com botas, duas alças de ajuste nos ombros e na parte traseira elásticos permitem uma melhor regulagem do usuário, cintura com elástico reforçado e cordão para ajuste. 
</t>
    </r>
    <r>
      <rPr>
        <b/>
        <sz val="11"/>
        <color rgb="FF000000"/>
        <rFont val="Aptos Narrow"/>
        <family val="2"/>
      </rPr>
      <t>CA 27536 ou similar.</t>
    </r>
  </si>
  <si>
    <r>
      <rPr>
        <b/>
        <i/>
        <u/>
        <sz val="11"/>
        <color theme="1"/>
        <rFont val="Aptos Narrow"/>
        <family val="2"/>
      </rPr>
      <t>Conjunto hidro-repelente para aplicação de agroquímicos:</t>
    </r>
    <r>
      <rPr>
        <sz val="11"/>
        <color theme="1"/>
        <rFont val="Aptos Narrow"/>
        <family val="2"/>
      </rPr>
      <t xml:space="preserve">
Conjunto de segurança, confeccionado em tecido 100% algodão hidro-repelente ou misto com poliéster até 65% do peso, ou não tecido KLB, com aplicação de hidro-repelente ou não. formado por japona 3/4 ou 7/8 com mangas longas, elástico nos punhos ou não, ajustes por velcro ou não, sanfonados ou não, com luvas acopladas ou não, de vestir pela cabeça ou com abertura frontal por zíper ou velcro ou botão de pressão ou o uso combinado destes com ou sem lapela de proteção, com tiras para ajuste ou cordonel na barra ou elástico ou não, com ou sem capuz fixo, com ou sem visor de acetato, com ou sem fitas refletivas, com ou sem bolsos. calça com ou sem braguilha, com elástico no cós ou ajuste na cintura com tiras, ou ajuste por velcro, sanfonado ou não. ref.: d-13011pcm conjunto em tecido de algodão ou misto composto por japona de vestir pela careca, gola careca (d-13001), e calça com reforço até o joelho. 
</t>
    </r>
    <r>
      <rPr>
        <b/>
        <sz val="11"/>
        <color rgb="FF000000"/>
        <rFont val="Aptos Narrow"/>
        <family val="2"/>
      </rPr>
      <t>CA 4979 ou similar.</t>
    </r>
  </si>
  <si>
    <r>
      <rPr>
        <b/>
        <i/>
        <u/>
        <sz val="11"/>
        <color theme="1"/>
        <rFont val="Aptos Narrow"/>
        <family val="2"/>
      </rPr>
      <t>Avental térmico:</t>
    </r>
    <r>
      <rPr>
        <sz val="11"/>
        <color theme="1"/>
        <rFont val="Aptos Narrow"/>
        <family val="2"/>
      </rPr>
      <t xml:space="preserve">
Avental de segurança confeccionado em tecido de algodão, com tratamento antichamas, revestimento em PVC, tiras para ajustes e fechamento, para média de temperatura até 200°C. 
</t>
    </r>
    <r>
      <rPr>
        <b/>
        <sz val="11"/>
        <color rgb="FF000000"/>
        <rFont val="Aptos Narrow"/>
        <family val="2"/>
      </rPr>
      <t>CA 37999 ou similar.</t>
    </r>
  </si>
  <si>
    <r>
      <rPr>
        <b/>
        <i/>
        <u/>
        <sz val="11"/>
        <color theme="1"/>
        <rFont val="Aptos Narrow"/>
        <family val="2"/>
      </rPr>
      <t>Avental impermeável – curto:</t>
    </r>
    <r>
      <rPr>
        <sz val="11"/>
        <color theme="1"/>
        <rFont val="Aptos Narrow"/>
        <family val="2"/>
      </rPr>
      <t xml:space="preserve">
Avental à base de PVC com forro de poliéster com tiras soldadas eletronicamente sendo uma no pescoço e duas na cintura com fivela plástica para fechamento. Modelo açougueiro. 
</t>
    </r>
    <r>
      <rPr>
        <b/>
        <sz val="11"/>
        <color rgb="FF000000"/>
        <rFont val="Aptos Narrow"/>
        <family val="2"/>
      </rPr>
      <t>CA 37729 ou similar.</t>
    </r>
  </si>
  <si>
    <r>
      <rPr>
        <b/>
        <i/>
        <u/>
        <sz val="11"/>
        <color theme="1"/>
        <rFont val="Aptos Narrow"/>
        <family val="2"/>
      </rPr>
      <t>Conjunto Impermeável:</t>
    </r>
    <r>
      <rPr>
        <sz val="11"/>
        <color theme="1"/>
        <rFont val="Aptos Narrow"/>
        <family val="2"/>
      </rPr>
      <t xml:space="preserve">
P</t>
    </r>
    <r>
      <rPr>
        <sz val="11"/>
        <color rgb="FF000000"/>
        <rFont val="Aptos Narrow"/>
        <family val="2"/>
      </rPr>
      <t xml:space="preserve">roteção do tronco e membros superiores do usuário contra umidade proveniente de precipitação pluviométrica, em PVC com 280 micras de espessura, costura de ótima qualidade em solda eletrônica, com capuz. Com forro de poliéster com mangas longas, capuz, fechamento frontal com quatro botões plásticos de pressão. </t>
    </r>
    <r>
      <rPr>
        <b/>
        <sz val="11"/>
        <color rgb="FF000000"/>
        <rFont val="Aptos Narrow"/>
        <family val="2"/>
      </rPr>
      <t>CA 43332 ou similar.</t>
    </r>
  </si>
  <si>
    <r>
      <rPr>
        <b/>
        <i/>
        <u/>
        <sz val="11"/>
        <color theme="1"/>
        <rFont val="Aptos Narrow"/>
        <family val="2"/>
      </rPr>
      <t>Uniforme Defesa Civil:</t>
    </r>
    <r>
      <rPr>
        <sz val="11"/>
        <color theme="1"/>
        <rFont val="Aptos Narrow"/>
        <family val="2"/>
      </rPr>
      <t xml:space="preserve">
Proteção do tronco e membros superiores do usuário contra umidade proveniente de precipitação pluviométrica, em PVC com 280 micras de espessura, costura de ótima qualidade em solda eletrônica, com capuz regulado por cadarço. Com forro de poliéster com mangas longas, capuz, fechamento frontal com zíper, tornozelo da calça regulado por velcro. Contendo aberturas abaixo das faixas refletivas no peito e nas costas para circulação de ar.</t>
    </r>
  </si>
  <si>
    <r>
      <rPr>
        <b/>
        <i/>
        <u/>
        <sz val="11"/>
        <color theme="1"/>
        <rFont val="Aptos Narrow"/>
        <family val="2"/>
      </rPr>
      <t>Canivete tático:</t>
    </r>
    <r>
      <rPr>
        <sz val="11"/>
        <color theme="1"/>
        <rFont val="Aptos Narrow"/>
        <family val="2"/>
      </rPr>
      <t xml:space="preserve">
Canivete em aço inoxidável 440, lâmina com 3mm de espessura, acabamento em aço polido, na cor Preta e ponta Drop Point. 
Cabo confeccionado em fibra de vidro G10, acabamento na cor Preta, com porta-fiel e clip tático. Abertura por rolamento de esferas. Travamento Liner Lock e liberação somente quando pressionado a trava, liberando a passagem para a lâmina ser guardada.</t>
    </r>
  </si>
  <si>
    <r>
      <rPr>
        <b/>
        <i/>
        <u/>
        <sz val="11"/>
        <color theme="1"/>
        <rFont val="Aptos Narrow"/>
        <family val="2"/>
      </rPr>
      <t>Lanterna tática:</t>
    </r>
    <r>
      <rPr>
        <sz val="11"/>
        <color theme="1"/>
        <rFont val="Aptos Narrow"/>
        <family val="2"/>
      </rPr>
      <t xml:space="preserve">
LED de alta performance; utiliza 2 pilhas D; 3 funções: Alta, baixa e estroboscópica; Potência máxima: 200 lumens (alta) e 60 lumens (baixa); Duração da pilha: 7 horas (alta) e 15 horas (baixa); Distância do foco: 120m; Tamanho da lanterna: 245 x 51 x 39 mm Tamanho da lanterna combinada com barra de LED: 306,5 x 34 x 30,4 mm; Peso: 305 g (sem pilhas).</t>
    </r>
  </si>
  <si>
    <r>
      <rPr>
        <b/>
        <i/>
        <u/>
        <sz val="11"/>
        <color theme="1"/>
        <rFont val="Aptos Narrow"/>
        <family val="2"/>
      </rPr>
      <t>Luva táctica – ¾ dedos:</t>
    </r>
    <r>
      <rPr>
        <sz val="11"/>
        <color theme="1"/>
        <rFont val="Aptos Narrow"/>
        <family val="2"/>
      </rPr>
      <t xml:space="preserve">
Luva tática (3/4 dedo) meio dedo, palma anti-impacto, com camurça dupla e a proteção de dorso em TPR, resistente a abrasão, palma com tecido camurça duplo e sistema anti-impacto. proteção do dorso em TPR. Tecido mesh, fecho em TPR com velcro injetado. 
</t>
    </r>
    <r>
      <rPr>
        <b/>
        <sz val="11"/>
        <color rgb="FF000000"/>
        <rFont val="Aptos Narrow"/>
        <family val="2"/>
      </rPr>
      <t xml:space="preserve">CA (NA) ou similar. </t>
    </r>
  </si>
  <si>
    <r>
      <rPr>
        <b/>
        <i/>
        <u/>
        <sz val="11"/>
        <color theme="1"/>
        <rFont val="Aptos Narrow"/>
        <family val="2"/>
      </rPr>
      <t>Cinto de Guarnição:</t>
    </r>
    <r>
      <rPr>
        <sz val="11"/>
        <color theme="1"/>
        <rFont val="Aptos Narrow"/>
        <family val="2"/>
      </rPr>
      <t xml:space="preserve">
Cinto tático de guarnição modular, confeccionado em fita de poliéster de alta tenacidade, fivela de engate rápido tipo Fasten e sistema MOLLE Laser Cut. Ajuste de cintura em tecido aderente, com 6,5 cm de largura, uso ostensivo, para ancoragem de coldres e acessórios modulares. 
</t>
    </r>
    <r>
      <rPr>
        <b/>
        <sz val="11"/>
        <color theme="1"/>
        <rFont val="Aptos Narrow"/>
        <family val="2"/>
      </rPr>
      <t>Cor preta.</t>
    </r>
  </si>
  <si>
    <r>
      <rPr>
        <b/>
        <i/>
        <u/>
        <sz val="11"/>
        <color theme="1"/>
        <rFont val="Aptos Narrow"/>
        <family val="2"/>
      </rPr>
      <t>Mochila tática:</t>
    </r>
    <r>
      <rPr>
        <sz val="11"/>
        <color theme="1"/>
        <rFont val="Aptos Narrow"/>
        <family val="2"/>
      </rPr>
      <t xml:space="preserve">
Mochila tática, cor preta, tecido 600D resinado em PVC resistente à água; Sistema MOLLE para acoplar módulos; 5 compartimentos; Painel traseiro acolchoado; Alças removíveis; Zíperes duplos Correias de compressão laterais; Cintos de fixação na cintura e no tórax; Múltiplos organizadores internos; Velcro de identificação (17x7,5 cm); Capacidade: 30L; Dimensões: 30x45x22cm; Peso: 1.120g.
</t>
    </r>
    <r>
      <rPr>
        <b/>
        <sz val="11"/>
        <color theme="1"/>
        <rFont val="Aptos Narrow"/>
        <family val="2"/>
      </rPr>
      <t>Cor a definir.</t>
    </r>
  </si>
  <si>
    <r>
      <rPr>
        <b/>
        <i/>
        <u/>
        <sz val="11"/>
        <color theme="1"/>
        <rFont val="Aptos Narrow"/>
        <family val="2"/>
      </rPr>
      <t>Bota tática:</t>
    </r>
    <r>
      <rPr>
        <sz val="11"/>
        <color theme="1"/>
        <rFont val="Aptos Narrow"/>
        <family val="2"/>
      </rPr>
      <t xml:space="preserve">
Botas tipo "</t>
    </r>
    <r>
      <rPr>
        <i/>
        <sz val="11"/>
        <color rgb="FF000000"/>
        <rFont val="Aptos Narrow"/>
        <family val="2"/>
      </rPr>
      <t>Hiking Boots</t>
    </r>
    <r>
      <rPr>
        <sz val="11"/>
        <color rgb="FF000000"/>
        <rFont val="Aptos Narrow"/>
        <family val="2"/>
      </rPr>
      <t>", com característica de calçado tático-outdoor; em couro integral e cordura 1000; Couro de 2.0mm Hidrofugado, Cabedal em cordura 1000, solado em Bi Componente em EVA e com Borracha leve antiderrapante, biqueira costurada e inclinada, Palmilha em Poliuretano. Passadores com engate rápido e tático de polímero, para livre acesso em todos os detectores de metais; cor castanho, tom "coyote brown" (marrom/amarelo queimado); resistente à água; resistente à impactos; solado com sistema de drenagem; palmilha anatômica; cano curto com altura a partir do Solado de 18cm – 7″ POLEGADAS.</t>
    </r>
  </si>
  <si>
    <r>
      <rPr>
        <b/>
        <i/>
        <u/>
        <sz val="11"/>
        <color theme="1"/>
        <rFont val="Aptos Narrow"/>
        <family val="2"/>
      </rPr>
      <t>Capa de colete plate carrier:</t>
    </r>
    <r>
      <rPr>
        <sz val="11"/>
        <color theme="1"/>
        <rFont val="Aptos Narrow"/>
        <family val="2"/>
      </rPr>
      <t xml:space="preserve">
Capa externa para colete balístico, caracterizada para uso ostensivo, compatível com o recorte dos painéis balísticos flexíveis padronizados no Estado, apresentando na superfície externa, estruturas de ancoramento em padrão modular, comercialmente conhecido por sistema MOLLE (modular lightweight load-carrying equipment).</t>
    </r>
    <r>
      <rPr>
        <u/>
        <sz val="11"/>
        <color theme="1"/>
        <rFont val="Aptos Narrow"/>
        <family val="2"/>
      </rPr>
      <t xml:space="preserve">
</t>
    </r>
    <r>
      <rPr>
        <b/>
        <sz val="11"/>
        <color theme="1"/>
        <rFont val="Aptos Narrow"/>
        <family val="2"/>
      </rPr>
      <t>Cores padrão da Polícia Militar de Santa Catarina e Polícia Civil de Santa Catarina. Tamanho a definir.</t>
    </r>
  </si>
  <si>
    <r>
      <rPr>
        <b/>
        <i/>
        <u/>
        <sz val="11"/>
        <color theme="1"/>
        <rFont val="Aptos Narrow"/>
        <family val="2"/>
      </rPr>
      <t>Kit APH tático de combate:</t>
    </r>
    <r>
      <rPr>
        <sz val="11"/>
        <color theme="1"/>
        <rFont val="Aptos Narrow"/>
        <family val="2"/>
      </rPr>
      <t xml:space="preserve">
1 x Bolso (IFAK) em Cordura: Fabricado em material resistente para durabilidade e portabilidade. 1 x Torniquete tático com certificação. 1 x Porta torniquete modular: Fabricado em material resistente para durabilidade e portabilidade. 1 x Emergência Bandagem Israelense: Embalagem a vácuo assepticamente selada, oferece aplicação rápida e segura, com alta elasticidade para se adaptar a diferentes situações. 1 x Manta térmica: Mantém o calor corporal em ambiente de baixa temperatura. 1 x Tesoura Médica Sem ponta/Ponta Romba: Permite a remoção das vestes e outros obstáculos sem risco de criar ou agravar uma lesão. 1 x Combat Gauze com agente hemostático: Ideal para o controle de hemorragia massiva e sangramento venoso com coagulação quase imediata em razão do agente químico. 2 x Selo de tórax: Ideal para tratamento e estabilização em casos de pneumotórax e/ou hemotórax. 1 x Cânula/Sonda nasofaringea: ideal para garantia da circulação das vias aéreas e, consequentemente, respiração em casos de obstrução por objetos e/ou líquidos.
</t>
    </r>
    <r>
      <rPr>
        <b/>
        <sz val="11"/>
        <color theme="1"/>
        <rFont val="Aptos Narrow"/>
        <family val="2"/>
      </rPr>
      <t>Cor a definir.</t>
    </r>
  </si>
  <si>
    <r>
      <rPr>
        <b/>
        <i/>
        <u/>
        <sz val="11"/>
        <color theme="1"/>
        <rFont val="Aptos Narrow"/>
        <family val="2"/>
      </rPr>
      <t>Lanterna de pistola dedicada:</t>
    </r>
    <r>
      <rPr>
        <sz val="11"/>
        <color theme="1"/>
        <rFont val="Aptos Narrow"/>
        <family val="2"/>
      </rPr>
      <t xml:space="preserve">
Bateria interna recarregável de lítio 380mAh; Trilho deslizante exclusivo da marca que possibilita ajustar livremente a posição da lanterna no trilho do armamento; Distância máxima: 130 metros; Brilho máximo (lúmens): 800; Carregamento magnético via cabo USB; Intensidade de luz (candela): 4.400; À prova d’água: IPX4; Material: Alumínio 6061 T6; LED Branco; Peso: 95g; Comprimento: 63mm; Largura: 32,5mm; Altura: 36mm; Acionador ambidestro lateral; Compatível com pistolas modelo Beretta.</t>
    </r>
  </si>
  <si>
    <r>
      <rPr>
        <b/>
        <i/>
        <u/>
        <sz val="11"/>
        <color theme="1"/>
        <rFont val="Aptos Narrow"/>
        <family val="2"/>
      </rPr>
      <t>Coldre rígido interno:</t>
    </r>
    <r>
      <rPr>
        <sz val="11"/>
        <color theme="1"/>
        <rFont val="Aptos Narrow"/>
        <family val="2"/>
      </rPr>
      <t xml:space="preserve">
Material rígido de alta qualidade(KYDEX), compatibilidade com pistolas GLOCK G19/G17, com slot de lanterna (OLIGHT BALDR-S) e Recorte compatível com mira holográfica/optrônica.</t>
    </r>
  </si>
  <si>
    <r>
      <rPr>
        <b/>
        <i/>
        <u/>
        <sz val="11"/>
        <color theme="1"/>
        <rFont val="Aptos Narrow"/>
        <family val="2"/>
      </rPr>
      <t>Coldre rígido externo:</t>
    </r>
    <r>
      <rPr>
        <sz val="11"/>
        <color theme="1"/>
        <rFont val="Aptos Narrow"/>
        <family val="2"/>
      </rPr>
      <t xml:space="preserve">
Material rígido de alta qualidade, compatibilidade com pistolas GLOCK G19/G17, com slot de lanterna (OLIGHT BALDR-S) e Recorte compatível com mira holográfica/optrônica.</t>
    </r>
  </si>
  <si>
    <r>
      <rPr>
        <b/>
        <i/>
        <u/>
        <sz val="11"/>
        <color theme="1"/>
        <rFont val="Aptos Narrow"/>
        <family val="2"/>
      </rPr>
      <t>Mira holográfica optrônica retículo verde:</t>
    </r>
    <r>
      <rPr>
        <sz val="11"/>
        <color theme="1"/>
        <rFont val="Aptos Narrow"/>
        <family val="2"/>
      </rPr>
      <t xml:space="preserve">
Fonte de luz: LED Retículo: 2MOA Ponto &amp; 32MOA Círculo Cor do retículo: verde Parallax Free: sim Alívio de olho ilimitado: sim Ampliação: 1x Multi-Revestimento: sim DADOS ELETRÔNICOS Tipo de bateria: CR1632 Vida da bateria: Até 50.000 horas Configuração de brilho: 10 opções de brilho para ambientes iluminados e 2 opções para visão noturna DADOS MECÂNICOS Material da carcaça: alumínio 7075T6 Acabamento da superfície: anodizado duro Cor: preto Ajuste por clique: 1 MOA Faixa da W&amp;E: +- 50 MOA Temperatura de armazenamento: -40 C até 70 C Temperatura de trabalho: -30 C até 60 C Submersão: IP67 Vibração: até 5000G DADOS FÍSICOS Tamanho da janela: 1,6 x 2,3 cm Dimensões do produto: 4,5 x 2,9 x 2,9 cm Dimensões da caixa: 12 x 8 x 9 cm Peso da mira: 43g</t>
    </r>
  </si>
  <si>
    <r>
      <rPr>
        <b/>
        <i/>
        <u/>
        <sz val="11"/>
        <color theme="1"/>
        <rFont val="Aptos Narrow"/>
        <family val="2"/>
      </rPr>
      <t>Colete Treino:</t>
    </r>
    <r>
      <rPr>
        <sz val="11"/>
        <color theme="1"/>
        <rFont val="Aptos Narrow"/>
        <family val="2"/>
      </rPr>
      <t xml:space="preserve">
Colete dupla face, tecido ultra resistente, 100% poliéster e com costuras reforçadas, para prática de atividades físicas, logotipo em bordado colorido. </t>
    </r>
    <r>
      <rPr>
        <b/>
        <sz val="11"/>
        <color rgb="FF000000"/>
        <rFont val="Aptos Narrow"/>
        <family val="2"/>
      </rPr>
      <t>cor conforme solicitação</t>
    </r>
    <r>
      <rPr>
        <sz val="11"/>
        <color rgb="FF000000"/>
        <rFont val="Aptos Narrow"/>
        <family val="2"/>
      </rPr>
      <t xml:space="preserve">. </t>
    </r>
    <r>
      <rPr>
        <b/>
        <sz val="11"/>
        <color rgb="FF000000"/>
        <rFont val="Aptos Narrow"/>
        <family val="2"/>
      </rPr>
      <t>Tamanho a definir</t>
    </r>
  </si>
  <si>
    <r>
      <rPr>
        <b/>
        <i/>
        <u/>
        <sz val="11"/>
        <color theme="1"/>
        <rFont val="Aptos Narrow"/>
        <family val="2"/>
      </rPr>
      <t>Colete:</t>
    </r>
    <r>
      <rPr>
        <sz val="11"/>
        <color theme="1"/>
        <rFont val="Aptos Narrow"/>
        <family val="2"/>
      </rPr>
      <t xml:space="preserve">
Colete tipo “safari”: modelo unissex, sem mangas, confeccionado em brim ou em sarja, resistente ao uso e às lavagens, conservando a cor, fechamento frontal com zíper, com 04 (quatro) bolsos dianteiros, sendo 02 (dois) bolsos superiores com fechamento em velcro e com aba em tecido refletivo na cor prata e 02 (dois) bolsos localizados na parte inferior com fechamento em zíper. Nas costas, duas faixas verticais de 05 (cinco) cm de largura em tecido refletivo de cor prata. Na frente e nas costas, logotipo em bordado colorido, 
</t>
    </r>
    <r>
      <rPr>
        <b/>
        <sz val="11"/>
        <color theme="1"/>
        <rFont val="Aptos Narrow"/>
        <family val="2"/>
      </rPr>
      <t>Cores a definir</t>
    </r>
    <r>
      <rPr>
        <sz val="11"/>
        <color rgb="FF000000"/>
        <rFont val="Aptos Narrow"/>
        <family val="2"/>
      </rPr>
      <t xml:space="preserve">. </t>
    </r>
    <r>
      <rPr>
        <b/>
        <sz val="11"/>
        <color rgb="FF000000"/>
        <rFont val="Aptos Narrow"/>
        <family val="2"/>
      </rPr>
      <t>Tamanho a definir</t>
    </r>
  </si>
  <si>
    <r>
      <rPr>
        <b/>
        <i/>
        <u/>
        <sz val="11"/>
        <color theme="1"/>
        <rFont val="Aptos Narrow"/>
        <family val="2"/>
      </rPr>
      <t>Colete defesa civil:</t>
    </r>
    <r>
      <rPr>
        <sz val="11"/>
        <color theme="1"/>
        <rFont val="Aptos Narrow"/>
        <family val="2"/>
      </rPr>
      <t xml:space="preserve">
Colete tipo “safari”: modelo unissex, sem mangas, 
</t>
    </r>
    <r>
      <rPr>
        <b/>
        <sz val="11"/>
        <color theme="1"/>
        <rFont val="Aptos Narrow"/>
        <family val="2"/>
      </rPr>
      <t>Conforme modelo Defesa Civil de Santa Catarina.</t>
    </r>
  </si>
  <si>
    <r>
      <rPr>
        <b/>
        <i/>
        <u/>
        <sz val="11"/>
        <color theme="1"/>
        <rFont val="Aptos Narrow"/>
        <family val="2"/>
      </rPr>
      <t>Colete Modular:</t>
    </r>
    <r>
      <rPr>
        <sz val="11"/>
        <color theme="1"/>
        <rFont val="Aptos Narrow"/>
        <family val="2"/>
      </rPr>
      <t xml:space="preserve">
Colete Modular com capa confeccionada em CORDURA®1000, velcro, Zíper YKK, forração 3D e fitas modulares de alta resistência com cabo de soltura rápida para caso de emergência, bolso frontal administrativo e pequenos objetos. Com sistema modular permitindo configurar acessórios. Velcros para inserção de identificações na parte frontal e dorsal. Alça de arrasto em fita de 50mm com resistência de 200Kg. Regulagem da altura e circunferência abdominal. 
</t>
    </r>
    <r>
      <rPr>
        <b/>
        <sz val="11"/>
        <color theme="1"/>
        <rFont val="Aptos Narrow"/>
        <family val="2"/>
      </rPr>
      <t>Cores a definir</t>
    </r>
    <r>
      <rPr>
        <sz val="11"/>
        <color rgb="FF000000"/>
        <rFont val="Aptos Narrow"/>
        <family val="2"/>
      </rPr>
      <t xml:space="preserve">. </t>
    </r>
    <r>
      <rPr>
        <b/>
        <sz val="11"/>
        <color rgb="FF000000"/>
        <rFont val="Aptos Narrow"/>
        <family val="2"/>
      </rPr>
      <t>Tamanho a definir</t>
    </r>
  </si>
  <si>
    <r>
      <rPr>
        <b/>
        <i/>
        <u/>
        <sz val="11"/>
        <color theme="1"/>
        <rFont val="Aptos Narrow"/>
        <family val="2"/>
      </rPr>
      <t>Calçado baixo – Tipo A:</t>
    </r>
    <r>
      <rPr>
        <sz val="11"/>
        <color theme="1"/>
        <rFont val="Aptos Narrow"/>
        <family val="2"/>
      </rPr>
      <t xml:space="preserve">
Calçado ocupacional de uso profissional tipo tamanco, confeccionado em EVA,  soleta de borracha antiderrapante, resistente ao escorregamento em piso cerâmico com solução de detergente e piso de aço com solução de glicerol, resistente à absorção de energia na região do salto e ao óleo combustível. 
</t>
    </r>
    <r>
      <rPr>
        <b/>
        <sz val="11"/>
        <color theme="1"/>
        <rFont val="Aptos Narrow"/>
        <family val="2"/>
      </rPr>
      <t>Cores branca e/ou preta. Tamanhos a definir.
CA 27921 ou similar.</t>
    </r>
  </si>
  <si>
    <r>
      <rPr>
        <b/>
        <i/>
        <u/>
        <sz val="11"/>
        <color theme="1"/>
        <rFont val="Aptos Narrow"/>
        <family val="2"/>
      </rPr>
      <t>Calçado de segurança – EVA:</t>
    </r>
    <r>
      <rPr>
        <sz val="11"/>
        <color theme="1"/>
        <rFont val="Aptos Narrow"/>
        <family val="2"/>
      </rPr>
      <t xml:space="preserve">
Calçado especializado para o uso profissional, material EVA, </t>
    </r>
    <r>
      <rPr>
        <sz val="11"/>
        <color rgb="FF000000"/>
        <rFont val="Aptos Narrow"/>
        <family val="2"/>
      </rPr>
      <t xml:space="preserve"> fechado na parte superior e no calcanhar, o que garante segurança aos pés, além de possuir solado antiderrapante resistente a óleo. Possui um design moderno, material leve e adequado para trazer conforto em sua rotina de trabalho. Além disso, por ser fechado, está de acordo com a Norma Regulamentadora (Segurança e saúde no trabalho em Serviços de Saúde), atestando assim sua aplicação no ambiente de trabalho.</t>
    </r>
    <r>
      <rPr>
        <b/>
        <sz val="11"/>
        <color rgb="FF000000"/>
        <rFont val="Aptos Narrow"/>
        <family val="2"/>
      </rPr>
      <t xml:space="preserve"> 
Cores branca e/ou preta. Tamanhos a definir.
CA 31898 ou similar.</t>
    </r>
  </si>
  <si>
    <r>
      <rPr>
        <b/>
        <i/>
        <u/>
        <sz val="11"/>
        <color theme="1"/>
        <rFont val="Aptos Narrow"/>
        <family val="2"/>
      </rPr>
      <t>Bota de cano longo - Tipo D:</t>
    </r>
    <r>
      <rPr>
        <sz val="11"/>
        <color theme="1"/>
        <rFont val="Aptos Narrow"/>
        <family val="2"/>
      </rPr>
      <t xml:space="preserve">
Calçado ocupacional tipo bota, em cano longo (desenho tipo D), confeccionado em PVC injetado, impermeável, com amarra. 
</t>
    </r>
    <r>
      <rPr>
        <b/>
        <sz val="11"/>
        <color rgb="FF000000"/>
        <rFont val="Aptos Narrow"/>
        <family val="2"/>
      </rPr>
      <t>CA 39764 ou similar.</t>
    </r>
  </si>
  <si>
    <r>
      <rPr>
        <b/>
        <i/>
        <u/>
        <sz val="11"/>
        <color theme="1"/>
        <rFont val="Aptos Narrow"/>
        <family val="2"/>
      </rPr>
      <t>Botina de segurança – biqueira de composite:</t>
    </r>
    <r>
      <rPr>
        <sz val="11"/>
        <color theme="1"/>
        <rFont val="Aptos Narrow"/>
        <family val="2"/>
      </rPr>
      <t xml:space="preserve">
Bota de segurança com proteção elétrica e mecânica, confeccionada em couro, sem componentes metálicos (Atende à NR 10), com biqueira de composite leve, antimagnética, anticorrosiva e ultra resistente e fechamento em elástico nas laterais. Palmilha de montagem resistente à perfuração, que cobre 100% da planta dos pés, e solado isolante em PU bio densidade com sistema de absorção de impacto, injetado diretamente no cabedal. 
</t>
    </r>
    <r>
      <rPr>
        <b/>
        <sz val="11"/>
        <color rgb="FF000000"/>
        <rFont val="Aptos Narrow"/>
        <family val="2"/>
      </rPr>
      <t>CA 39931 ou similar.</t>
    </r>
  </si>
  <si>
    <r>
      <rPr>
        <b/>
        <i/>
        <u/>
        <sz val="11"/>
        <color theme="1"/>
        <rFont val="Aptos Narrow"/>
        <family val="2"/>
      </rPr>
      <t>Bota tática – cano curto:</t>
    </r>
    <r>
      <rPr>
        <b/>
        <sz val="11"/>
        <color theme="1"/>
        <rFont val="Aptos Narrow"/>
        <family val="2"/>
      </rPr>
      <t xml:space="preserve">
</t>
    </r>
    <r>
      <rPr>
        <sz val="11"/>
        <color theme="1"/>
        <rFont val="Aptos Narrow"/>
        <family val="2"/>
      </rPr>
      <t>Bota tática</t>
    </r>
    <r>
      <rPr>
        <b/>
        <sz val="11"/>
        <color theme="1"/>
        <rFont val="Aptos Narrow"/>
        <family val="2"/>
      </rPr>
      <t xml:space="preserve"> </t>
    </r>
    <r>
      <rPr>
        <sz val="11"/>
        <color rgb="FF000000"/>
        <rFont val="Aptos Narrow"/>
        <family val="2"/>
      </rPr>
      <t>cano curto com aproximadamente 5 polegadas, fabricada com CORDURA®500 e camurça, sendo respirável e ultraleve, solado com costura (blaque) em toda extensão da sola, sistema </t>
    </r>
    <r>
      <rPr>
        <i/>
        <sz val="11"/>
        <color rgb="FF000000"/>
        <rFont val="Aptos Narrow"/>
        <family val="2"/>
      </rPr>
      <t>fast rope</t>
    </r>
    <r>
      <rPr>
        <sz val="11"/>
        <color rgb="FF000000"/>
        <rFont val="Aptos Narrow"/>
        <family val="2"/>
      </rPr>
      <t>, e de garras, resistente a altas temperaturas e flexível. Cano anatômico, costuras triplas no cabedal, canais de ventilação lateral e na parte superior, ilhós de alta resistência e aperto uniforme nos cadarços.</t>
    </r>
  </si>
  <si>
    <r>
      <rPr>
        <b/>
        <i/>
        <u/>
        <sz val="11"/>
        <color theme="1"/>
        <rFont val="Aptos Narrow"/>
        <family val="2"/>
      </rPr>
      <t>Bota de cano longo - Tipo D: (SAMU)</t>
    </r>
    <r>
      <rPr>
        <sz val="11"/>
        <color theme="1"/>
        <rFont val="Aptos Narrow"/>
        <family val="2"/>
      </rPr>
      <t xml:space="preserve">
Calçado ocupacional, tipo bota, cabedal em couro hidrofugado curtido ao cromo, forro em tecido, palmilha de montagem em não tecido fixada pelo sistema convencional, solado em borracha nitrílica resistente ao óleo combustível e ao calor de contato. 
</t>
    </r>
    <r>
      <rPr>
        <b/>
        <sz val="11"/>
        <color theme="1"/>
        <rFont val="Aptos Narrow"/>
        <family val="2"/>
      </rPr>
      <t>Tamanho a definir.</t>
    </r>
    <r>
      <rPr>
        <sz val="11"/>
        <color theme="1"/>
        <rFont val="Aptos Narrow"/>
        <family val="2"/>
      </rPr>
      <t xml:space="preserve">
</t>
    </r>
    <r>
      <rPr>
        <b/>
        <sz val="11"/>
        <color rgb="FF000000"/>
        <rFont val="Aptos Narrow"/>
        <family val="2"/>
      </rPr>
      <t xml:space="preserve">CA 41829 ou similar. </t>
    </r>
  </si>
  <si>
    <r>
      <rPr>
        <b/>
        <i/>
        <u/>
        <sz val="11"/>
        <color theme="1"/>
        <rFont val="Aptos Narrow"/>
        <family val="2"/>
      </rPr>
      <t>Meia tática:</t>
    </r>
    <r>
      <rPr>
        <sz val="11"/>
        <color theme="1"/>
        <rFont val="Aptos Narrow"/>
        <family val="2"/>
      </rPr>
      <t xml:space="preserve">
Meia Tática confeccionada em 72% Algodão, 20% Poliéster e 8% Elastano, sistema antiodor, atoalhada em toda a extensão do pé, cano alto com compressão média e secagem rápida. 
</t>
    </r>
    <r>
      <rPr>
        <b/>
        <sz val="11"/>
        <color rgb="FF000000"/>
        <rFont val="Aptos Narrow"/>
        <family val="2"/>
      </rPr>
      <t>Tamanho a definir.</t>
    </r>
  </si>
  <si>
    <r>
      <rPr>
        <b/>
        <i/>
        <u/>
        <sz val="11"/>
        <color theme="1"/>
        <rFont val="Aptos Narrow"/>
        <family val="2"/>
      </rPr>
      <t>Creme de proteção – proteção solar:</t>
    </r>
    <r>
      <rPr>
        <sz val="11"/>
        <color theme="1"/>
        <rFont val="Aptos Narrow"/>
        <family val="2"/>
      </rPr>
      <t xml:space="preserve">
Protetor solar FPS 70, facial e corporal, profissional, amplo espectro oferece alta proteção à pele contra os efeitos nocivos da radiação solar, rápida absorção, textura leve, não comedogênio, livre de corantes, ação hidratante.</t>
    </r>
  </si>
  <si>
    <r>
      <rPr>
        <b/>
        <i/>
        <u/>
        <sz val="11"/>
        <color theme="1"/>
        <rFont val="Aptos Narrow"/>
        <family val="2"/>
      </rPr>
      <t>Creme protetor para a pele - luva química:</t>
    </r>
    <r>
      <rPr>
        <sz val="11"/>
        <color theme="1"/>
        <rFont val="Aptos Narrow"/>
        <family val="2"/>
      </rPr>
      <t xml:space="preserve">
Creme protetor GRUPO 3 – ESPECIAL que protege contra os ataques de produtos, tais como: água, tolueno, xileno, benzina, querosene, aguarrás, thinner, metiletilcetona/MEK, gasolina, óleo mineral, óleo diesel, acetona, pós em geral, percloroetileno, cloreto de metileno, tintas (tinta base água, tinta à base de óleo, tinta base solvente, tintura de jeans), adesivos (adesivo base água, adesivo base solvente) (cola de sapateiro, cola, cola instantânea), ácido acético 10%, ácido clorídrico 15%, ácido fosfórico 15%, ácido sulfúrico 15%, hidróxido de sódio 10%, hidróxido de sódio 20%, n-hexano, negro de fumo, lã de vidro, mistura de cimento: areia e água, argamassa, cal a 4%, nujol, graxas em geral (graxa suja, graxa grafitada, graxa seca), tricloroetileno, clorofórmio, acetato de etila, formaldeído, resinas, sem que o usuário perca a sensibilidade ao tato, eliminando o crescimento </t>
    </r>
    <r>
      <rPr>
        <sz val="11"/>
        <color rgb="FF000000"/>
        <rFont val="Aptos Narrow"/>
        <family val="2"/>
      </rPr>
      <t xml:space="preserve">e proliferação de: bactérias2, fungos3 e vírus1 sobre a pele, formando uma película inibidora para o crescimento de microrganismos. A ação antisséptica aliada ao alto poder hidratante impede a proliferação de microrganismos e possibilitam uma profunda hidratação na pele ressecada pelo contato com superfícies contaminadas.
</t>
    </r>
    <r>
      <rPr>
        <b/>
        <sz val="11"/>
        <color rgb="FF000000"/>
        <rFont val="Aptos Narrow"/>
        <family val="2"/>
      </rPr>
      <t>CA 49967 ou similar.</t>
    </r>
  </si>
  <si>
    <r>
      <rPr>
        <b/>
        <i/>
        <u/>
        <sz val="11"/>
        <color theme="1"/>
        <rFont val="Aptos Narrow"/>
        <family val="2"/>
      </rPr>
      <t>Repelente de insetos:</t>
    </r>
    <r>
      <rPr>
        <sz val="11"/>
        <color theme="1"/>
        <rFont val="Aptos Narrow"/>
        <family val="2"/>
      </rPr>
      <t xml:space="preserve">
Repelente de até 10 horas, com longa duração, ideal para gestantes, proteção contra dengue ( Aedes aegypti ), zika vírus, chikungunya, entre outros insetos, tais como: Culex quinquefasciatus, Anopheles SP e carrapatos Rhipicephalus sanguineus, com ingrediente ativo: Diethyl Toluamide (DEET), com secagem rápida, não oleoso.</t>
    </r>
  </si>
  <si>
    <r>
      <rPr>
        <b/>
        <i/>
        <u/>
        <sz val="11"/>
        <color theme="1"/>
        <rFont val="Aptos Narrow"/>
        <family val="2"/>
      </rPr>
      <t>Repelente de insetos: (crianças a partir de 2 anos)</t>
    </r>
    <r>
      <rPr>
        <sz val="11"/>
        <color theme="1"/>
        <rFont val="Aptos Narrow"/>
        <family val="2"/>
      </rPr>
      <t xml:space="preserve">
 Loção repelente com fórmula não oleosa, podendo ser usado em crianças a partir de 2 anos, garante proteção contra mosquitos, inclusive contra o aedes aegypti, mosquito que pode transmitir o Zika vírus, a Dengue, a febre Chikungunya e a Febre Amarela.</t>
    </r>
  </si>
  <si>
    <r>
      <rPr>
        <b/>
        <i/>
        <u/>
        <sz val="11"/>
        <color theme="1"/>
        <rFont val="Aptos Narrow"/>
        <family val="2"/>
      </rPr>
      <t>Repelente de insetos: (a partir de 3 meses de idade)</t>
    </r>
    <r>
      <rPr>
        <sz val="11"/>
        <color theme="1"/>
        <rFont val="Aptos Narrow"/>
        <family val="2"/>
      </rPr>
      <t xml:space="preserve">
Gel repelente com Icaridina, podendo ser usado em bebes a partir de 3 meses de idade, garante proteção contra mosquitos, inclusive o Aedes Aegypti que pode transmitir Zika, Dengue, e Chikungunya, garantindo até 6 horas de proteção.</t>
    </r>
  </si>
  <si>
    <r>
      <rPr>
        <b/>
        <i/>
        <u/>
        <sz val="11"/>
        <color theme="1"/>
        <rFont val="Aptos Narrow"/>
        <family val="2"/>
      </rPr>
      <t>Tapete isolante elétrico:</t>
    </r>
    <r>
      <rPr>
        <sz val="11"/>
        <color theme="1"/>
        <rFont val="Aptos Narrow"/>
        <family val="2"/>
      </rPr>
      <t xml:space="preserve">
Tapete isolante</t>
    </r>
    <r>
      <rPr>
        <sz val="11"/>
        <color rgb="FF000000"/>
        <rFont val="Aptos Narrow"/>
        <family val="2"/>
      </rPr>
      <t> elétrico de borracha, também denominado de lençol isolante de borracha ou manta isolante de borracha, é </t>
    </r>
    <r>
      <rPr>
        <sz val="11"/>
        <color theme="1"/>
        <rFont val="Aptos Narrow"/>
        <family val="2"/>
      </rPr>
      <t>piso de segurança</t>
    </r>
    <r>
      <rPr>
        <sz val="11"/>
        <color rgb="FF000000"/>
        <rFont val="Aptos Narrow"/>
        <family val="2"/>
      </rPr>
      <t> tradicionalmente empregado como EPC (Equipamento de Proteção Coletiva) em áreas de risco de descarga elétrica de baixa, média e alta tensão. Conforme prevê a NR-10 – Norma Regulamentadora de Segurança em Instalações e Serviços em Eletricidade, baseada nas especificações das normas técnicas da ABNT, – Área para Aplicação de Pisos Isolantes (tapetes ou estrados). Laudo de isolação elétrica, de acordo com as normas de Metodologia para Ensaio de Material Isolante, acompanha o produto.</t>
    </r>
  </si>
  <si>
    <r>
      <rPr>
        <b/>
        <i/>
        <u/>
        <sz val="11"/>
        <color theme="1"/>
        <rFont val="Aptos Narrow"/>
        <family val="2"/>
      </rPr>
      <t>Fita de ancoragem:</t>
    </r>
    <r>
      <rPr>
        <sz val="11"/>
        <color theme="1"/>
        <rFont val="Aptos Narrow"/>
        <family val="2"/>
      </rPr>
      <t xml:space="preserve">
Fita de ancoragem, confeccionadas em poliéster de alta tenacidade, com largura de 45 mm, costura de segurança, zig zag, sendo sua carga de ruptura de 30 kN. Tamanho entre 100 e 150 cm.</t>
    </r>
  </si>
  <si>
    <r>
      <rPr>
        <b/>
        <i/>
        <u/>
        <sz val="11"/>
        <color theme="1"/>
        <rFont val="Aptos Narrow"/>
        <family val="2"/>
      </rPr>
      <t>Cinto de segurança – tipo paraquedista:</t>
    </r>
    <r>
      <rPr>
        <sz val="11"/>
        <color theme="1"/>
        <rFont val="Aptos Narrow"/>
        <family val="2"/>
      </rPr>
      <t xml:space="preserve">
Confeccionado em fita de poliéster de 45 mm e fita secundária de poliéster de 25 mm, com 5 pontos de engate, sendo 1 duplo peitoral em laçada de poliéster, 1 duplo umbilical em laçada de poliéster para suspensão e resgate, 1 argola tipo D em aço para conexão dorsal e 2 meias argolas laterais em aço para posicionamento, dotado de 9 de fivelas em aço sem pino, sendo 02 para ajustes nas pernas, 03 frontais para ajuste na cintura, 02 na região lombar e 02 de ajuste peitoral. Para ajuste peitoral 01 fivela em D 3mm niquelada, com descanso para talabarte em poliéster.</t>
    </r>
  </si>
  <si>
    <r>
      <rPr>
        <b/>
        <i/>
        <u/>
        <sz val="11"/>
        <color theme="1"/>
        <rFont val="Aptos Narrow"/>
        <family val="2"/>
      </rPr>
      <t>Talabarte:</t>
    </r>
    <r>
      <rPr>
        <sz val="11"/>
        <color theme="1"/>
        <rFont val="Aptos Narrow"/>
        <family val="2"/>
      </rPr>
      <t xml:space="preserve">
Talabarte contra queda duplo em Y, com 2 conectores classe A confeccionados em aço com abertura de 55 ± 3mm e 1 conector classe T confeccionado em aço com abertura de de 16 ± 3mm.</t>
    </r>
  </si>
  <si>
    <r>
      <rPr>
        <b/>
        <i/>
        <u/>
        <sz val="11"/>
        <color theme="1"/>
        <rFont val="Aptos Narrow"/>
        <family val="2"/>
      </rPr>
      <t>Talabarte de posicionamento com regulagem:</t>
    </r>
    <r>
      <rPr>
        <sz val="11"/>
        <color theme="1"/>
        <rFont val="Aptos Narrow"/>
        <family val="2"/>
      </rPr>
      <t xml:space="preserve">
Talabarte Regulável para Posicionamento, utilizado para retenção de quedas em movimentação vertical e horizontal. Corda em poliamida, revestido em poliéster emborrachado de 70cm de comprimento, sistema tipo catraca para regulagem, 1 conector em aço e cromado com abertura e 1 conector em aço forjado dupla trava tipo rosca.</t>
    </r>
  </si>
  <si>
    <r>
      <rPr>
        <b/>
        <i/>
        <u/>
        <sz val="11"/>
        <color theme="1"/>
        <rFont val="Aptos Narrow"/>
        <family val="2"/>
      </rPr>
      <t>Cinta de Ancoragem de 60 cm para Postes:</t>
    </r>
    <r>
      <rPr>
        <sz val="11"/>
        <color theme="1"/>
        <rFont val="Aptos Narrow"/>
        <family val="2"/>
      </rPr>
      <t xml:space="preserve">
Fita plana confeccionada em poliéster de alta tenacidade, com 3 (três) anéis de regulagem em cada extremidade, totalizando 6(seis) ao todo; carga de ruptura 22 kN</t>
    </r>
  </si>
  <si>
    <r>
      <rPr>
        <b/>
        <i/>
        <u/>
        <sz val="11"/>
        <color theme="1"/>
        <rFont val="Aptos Narrow"/>
        <family val="2"/>
      </rPr>
      <t>Fita de ancoragem para escada:</t>
    </r>
    <r>
      <rPr>
        <sz val="11"/>
        <color theme="1"/>
        <rFont val="Aptos Narrow"/>
        <family val="2"/>
      </rPr>
      <t xml:space="preserve">
Confeccionada em fita de poliéster de alta tenacidade, com fivela dupla Fast Conect para fixação no degrau superior da escada, duas ferragens tipo “Delta” para conectar juntos no cinturão através de mosquetão e laço tipo “boca de lobo” para fixação no degrau inferior; carga de disparo 3kN, carga de ruptura 22 kN.</t>
    </r>
  </si>
  <si>
    <r>
      <rPr>
        <b/>
        <i/>
        <u/>
        <sz val="11"/>
        <color theme="1"/>
        <rFont val="Aptos Narrow"/>
        <family val="2"/>
      </rPr>
      <t>Trava-quedas:</t>
    </r>
    <r>
      <rPr>
        <sz val="11"/>
        <color theme="1"/>
        <rFont val="Aptos Narrow"/>
        <family val="2"/>
      </rPr>
      <t xml:space="preserve">
Confeccionado em aço inox, para uso exclusivo em cordas sintéticas confeccionadas no padrão "capa e alma". Sistema de 2 travas de fechamento a abertura independentes e três posições de ajuste “Livre”, “Fixo 1” e “Fixo 2”.</t>
    </r>
  </si>
  <si>
    <r>
      <rPr>
        <b/>
        <i/>
        <u/>
        <sz val="11"/>
        <color theme="1"/>
        <rFont val="Aptos Narrow"/>
        <family val="2"/>
      </rPr>
      <t>Bolsa de içamento de ferramentas:</t>
    </r>
    <r>
      <rPr>
        <sz val="11"/>
        <color theme="1"/>
        <rFont val="Aptos Narrow"/>
        <family val="2"/>
      </rPr>
      <t xml:space="preserve">
Bolsa para içar Ferramentas com 2 barras externas, Altura de 32 cm e largura de até 25 cm, com capacidade de ate 30kg</t>
    </r>
  </si>
  <si>
    <r>
      <rPr>
        <b/>
        <i/>
        <u/>
        <sz val="11"/>
        <color theme="1"/>
        <rFont val="Aptos Narrow"/>
        <family val="2"/>
      </rPr>
      <t>Escada extensiva – fibra:</t>
    </r>
    <r>
      <rPr>
        <sz val="11"/>
        <color theme="1"/>
        <rFont val="Aptos Narrow"/>
        <family val="2"/>
      </rPr>
      <t xml:space="preserve">
Escada extensível vazada, degraus em alumínio tipo “D”, longarinas em formato “U” fabricadas em fibra de vidro, com conjunto de corda e roldana anti-trava, sapata de borracha, cinta em tira de nylon e borracha e conjunto de catraca.</t>
    </r>
  </si>
  <si>
    <r>
      <rPr>
        <b/>
        <i/>
        <u/>
        <sz val="11"/>
        <color theme="1"/>
        <rFont val="Aptos Narrow"/>
        <family val="2"/>
      </rPr>
      <t>Escada telescópica:</t>
    </r>
    <r>
      <rPr>
        <sz val="11"/>
        <color theme="1"/>
        <rFont val="Aptos Narrow"/>
        <family val="2"/>
      </rPr>
      <t xml:space="preserve">
Escada alumínio telescópica 11 degraus 3.2 metros</t>
    </r>
  </si>
  <si>
    <r>
      <rPr>
        <b/>
        <i/>
        <u/>
        <sz val="11"/>
        <color theme="1"/>
        <rFont val="Aptos Narrow"/>
        <family val="2"/>
      </rPr>
      <t>Par de esporas para escalar postes duplo T:</t>
    </r>
    <r>
      <rPr>
        <sz val="11"/>
        <color theme="1"/>
        <rFont val="Aptos Narrow"/>
        <family val="2"/>
      </rPr>
      <t xml:space="preserve">
Esporas para poste de concreto, confeccionado em aço, com fivelas de ajuste com apoio para calcanhar, com correias. suportando até 100kg</t>
    </r>
  </si>
  <si>
    <r>
      <rPr>
        <b/>
        <i/>
        <u/>
        <sz val="11"/>
        <color theme="1"/>
        <rFont val="Aptos Narrow"/>
        <family val="2"/>
      </rPr>
      <t>Mosquetão com trava rosca:</t>
    </r>
    <r>
      <rPr>
        <sz val="11"/>
        <color theme="1"/>
        <rFont val="Aptos Narrow"/>
        <family val="2"/>
      </rPr>
      <t xml:space="preserve">
Mosquetão, resistência 34 KN, em aço inox.</t>
    </r>
  </si>
  <si>
    <r>
      <rPr>
        <b/>
        <i/>
        <u/>
        <sz val="11"/>
        <color theme="1"/>
        <rFont val="Aptos Narrow"/>
        <family val="2"/>
      </rPr>
      <t>Corda:</t>
    </r>
    <r>
      <rPr>
        <sz val="11"/>
        <color theme="1"/>
        <rFont val="Aptos Narrow"/>
        <family val="2"/>
      </rPr>
      <t xml:space="preserve">
Corda Trançada Branca 12 mm Tipo Bombeiro - Com 100 metros.</t>
    </r>
  </si>
  <si>
    <r>
      <rPr>
        <b/>
        <i/>
        <u/>
        <sz val="11"/>
        <color theme="1"/>
        <rFont val="Aptos Narrow"/>
        <family val="2"/>
      </rPr>
      <t>Descensor autoblocante:</t>
    </r>
    <r>
      <rPr>
        <sz val="11"/>
        <color theme="1"/>
        <rFont val="Aptos Narrow"/>
        <family val="2"/>
      </rPr>
      <t xml:space="preserve">
Descensor autoblocante em alumínio para descida e subida com bloqueio automático e sistema antipânico. Utilizado em corda Ø entre 10 e 12 mm. Carga máxima 225 Kg. Ideal: Utilizado para acesso por corda (subida e descida). Norma Atendida: EN341:2011 – CLASSE A, EN358:1999, EN12.841:2006 – TIPO C.</t>
    </r>
  </si>
  <si>
    <r>
      <rPr>
        <b/>
        <i/>
        <u/>
        <sz val="11"/>
        <color theme="1"/>
        <rFont val="Aptos Narrow"/>
        <family val="2"/>
      </rPr>
      <t>Ascensor blocante:</t>
    </r>
    <r>
      <rPr>
        <sz val="11"/>
        <color theme="1"/>
        <rFont val="Aptos Narrow"/>
        <family val="2"/>
      </rPr>
      <t xml:space="preserve">
Bloqueador peitoral para progressão em corda, confeccionado em alumínio, possui sistema de bloqueio antiderrapante. Equipamento testado e aprovado pela Comunidade Européia segundo normas EM (CE EN567).</t>
    </r>
  </si>
  <si>
    <r>
      <rPr>
        <b/>
        <i/>
        <u/>
        <sz val="11"/>
        <color theme="1"/>
        <rFont val="Aptos Narrow"/>
        <family val="2"/>
      </rPr>
      <t>Fita zebrada:</t>
    </r>
    <r>
      <rPr>
        <sz val="11"/>
        <color theme="1"/>
        <rFont val="Aptos Narrow"/>
        <family val="2"/>
      </rPr>
      <t xml:space="preserve">
Fita zebrada – amarelo e preto, conforme NBR 9735</t>
    </r>
  </si>
  <si>
    <r>
      <rPr>
        <b/>
        <i/>
        <u/>
        <sz val="11"/>
        <color theme="1"/>
        <rFont val="Aptos Narrow"/>
        <family val="2"/>
      </rPr>
      <t>Cone refletivo:</t>
    </r>
    <r>
      <rPr>
        <sz val="11"/>
        <color theme="1"/>
        <rFont val="Aptos Narrow"/>
        <family val="2"/>
      </rPr>
      <t xml:space="preserve">
Cone refletivo – laranja e branco, conforme NBR 15071</t>
    </r>
  </si>
  <si>
    <r>
      <rPr>
        <b/>
        <i/>
        <u/>
        <sz val="11"/>
        <color theme="1"/>
        <rFont val="Aptos Narrow"/>
        <family val="2"/>
      </rPr>
      <t>Proteção Solar Profissional com repelente FPS 60:</t>
    </r>
    <r>
      <rPr>
        <sz val="11"/>
        <color theme="1"/>
        <rFont val="Aptos Narrow"/>
        <family val="2"/>
      </rPr>
      <t xml:space="preserve">
Proteção à pele contra os efeitos nocivos da radiação solar, prevenindo as queimaduras solares, além de proteger contra os mosquitos. Com toque seco e fácil espalhabilidade, não deixa a pele esbranquiçada e possui aplicação rápida e prática. Contém Bioactive E®, poderoso antioxidante que previne o envelhecimento precoce. Além disso, minimiza os danos na pele causados pelos raios infravermelhos devido à ação antioxidante do produto. Rápida absorção, abrsorção, textura leve, não comedogênica, livre de corantes, ação hidratante. Efetivo na proteção contra os mosquitos Aedes aegypti, Culex quinquefasciatus, e Anopheles sp</t>
    </r>
  </si>
  <si>
    <r>
      <rPr>
        <b/>
        <i/>
        <u/>
        <sz val="11"/>
        <color theme="1"/>
        <rFont val="Aptos Narrow"/>
        <family val="2"/>
      </rPr>
      <t>Sabonete líquido desengraxante dosador 4 litros:</t>
    </r>
    <r>
      <rPr>
        <sz val="11"/>
        <color theme="1"/>
        <rFont val="Aptos Narrow"/>
        <family val="2"/>
      </rPr>
      <t xml:space="preserve">
Sabonete líquido desengraxante 4 litros, desenvolvido sem abrasivos e com esfoliantes biodegradáveis para limpeza pesada das mãos; composição isenta de ingredientes perigosos à saúde; eficaz contra cimento, cola, fuligem, graxa, óleos, poeira, resinas e tintas; com esfoliante - quartzo; enriquecido com d-limoneno, com alto poder de limpeza.</t>
    </r>
  </si>
  <si>
    <r>
      <rPr>
        <b/>
        <i/>
        <u/>
        <sz val="11"/>
        <color theme="1"/>
        <rFont val="Aptos Narrow"/>
        <family val="2"/>
      </rPr>
      <t xml:space="preserve">Bandoleira 03 pontas: </t>
    </r>
    <r>
      <rPr>
        <sz val="11"/>
        <color theme="1"/>
        <rFont val="Aptos Narrow"/>
        <family val="2"/>
      </rPr>
      <t xml:space="preserve">
Confeccionado em cordura1000 e fitas de 100% polimida e nylon “Polimero” (Polietileno Enrijecido), alça acolchoada; sistema de medidas universal; fita de alta tenacidade 32 mm super-reforçada.</t>
    </r>
  </si>
  <si>
    <r>
      <rPr>
        <b/>
        <i/>
        <u/>
        <sz val="11"/>
        <color theme="1"/>
        <rFont val="Aptos Narrow"/>
        <family val="2"/>
      </rPr>
      <t xml:space="preserve">Luva longa especial tipo flex (80 cm): </t>
    </r>
    <r>
      <rPr>
        <sz val="11"/>
        <color theme="1"/>
        <rFont val="Aptos Narrow"/>
        <family val="2"/>
      </rPr>
      <t xml:space="preserve">
Luvas de EVA, siliconado para palpação retal e inseminação artificial. Permitem trabalhar com sensibilidade e proteção. Comprimento 80 cm. </t>
    </r>
    <r>
      <rPr>
        <b/>
        <sz val="11"/>
        <color theme="1"/>
        <rFont val="Aptos Narrow"/>
        <family val="2"/>
      </rPr>
      <t>(Caixa com 100 unidades)</t>
    </r>
    <r>
      <rPr>
        <sz val="11"/>
        <color theme="1"/>
        <rFont val="Aptos Narrow"/>
        <family val="2"/>
      </rPr>
      <t xml:space="preserve">
</t>
    </r>
  </si>
  <si>
    <r>
      <rPr>
        <b/>
        <i/>
        <u/>
        <sz val="11"/>
        <color theme="1"/>
        <rFont val="Aptos Narrow"/>
        <family val="2"/>
      </rPr>
      <t>Laço cambão para contenção e manejo de animais cambão veterinário:</t>
    </r>
    <r>
      <rPr>
        <sz val="11"/>
        <color theme="1"/>
        <rFont val="Aptos Narrow"/>
        <family val="2"/>
      </rPr>
      <t xml:space="preserve">
Laço cambão para contenção e manejo de animais cambão veterinário para captura e contenção de animais como repteis, animais selvagens, cães e gatos. Modelo para animais de pequeno, médio a grande porte. Confeccionados em alumínio de alta resistência e aço inox, com cabos em aço totalmente encapados para preservar o animal e o operador, único com um dispositivo de travamento e soltura de laço de forma rápida e segura.</t>
    </r>
  </si>
  <si>
    <r>
      <rPr>
        <b/>
        <i/>
        <u/>
        <sz val="11"/>
        <color theme="1"/>
        <rFont val="Aptos Narrow"/>
        <family val="2"/>
      </rPr>
      <t>Pinção herpetológico para contenção e manejo de serpentes e répteis:</t>
    </r>
    <r>
      <rPr>
        <sz val="11"/>
        <color theme="1"/>
        <rFont val="Aptos Narrow"/>
        <family val="2"/>
      </rPr>
      <t xml:space="preserve">
Pinção herpetológico para contenção e manejo de serpentes e répteis equipamento indispensável para prevenção de acidentes por animais peçonhentos. Haste em alumínio, molas e cabo de aço em inox Tamanhos: 140 cm ou 120 cm Punho pistola e pinção jacaré, em alumínio fundido.</t>
    </r>
  </si>
  <si>
    <r>
      <rPr>
        <b/>
        <i/>
        <u/>
        <sz val="11"/>
        <color theme="1"/>
        <rFont val="Aptos Narrow"/>
        <family val="2"/>
      </rPr>
      <t>Pinção para mamíferos (120 cm):</t>
    </r>
    <r>
      <rPr>
        <sz val="11"/>
        <color theme="1"/>
        <rFont val="Aptos Narrow"/>
        <family val="2"/>
      </rPr>
      <t xml:space="preserve"> 
Pinção para mamíferos, fabricado em alumínio, com cabo de aço em Inox. Utilizado para manejo, captura e controle de animais como gatos, cães e mamíferos de pequeno porte, também podendo ser usado para répteis, como lagartos grandes e jacarés pequenos. Equipamento destinado exclusivamente para uso profissional, sendo vetada a utilização com intuito de caça.</t>
    </r>
  </si>
  <si>
    <r>
      <rPr>
        <b/>
        <i/>
        <u/>
        <sz val="11"/>
        <color theme="1"/>
        <rFont val="Aptos Narrow"/>
        <family val="2"/>
      </rPr>
      <t>Gancho herpetológico para contenção e manejo de serpentes pesadas:</t>
    </r>
    <r>
      <rPr>
        <sz val="11"/>
        <color theme="1"/>
        <rFont val="Aptos Narrow"/>
        <family val="2"/>
      </rPr>
      <t xml:space="preserve">
Gancho herpetológico para contenção e manejo de serpentes pesadas. Gancho grande confeccionado em alumínio leve e resistente, ponta curvada, manopla em borracha antiderrapante para o manuseio de serpentes. 
Para Serpente até 15 kg, Tamanho: 110 cm, Peso 400 g.
Para Serpente com mais de 15 kg Tamanho: 140 cm Peso: 500 g.</t>
    </r>
  </si>
  <si>
    <r>
      <rPr>
        <b/>
        <i/>
        <u/>
        <sz val="11"/>
        <color theme="1"/>
        <rFont val="Aptos Narrow"/>
        <family val="2"/>
      </rPr>
      <t>Manguin:</t>
    </r>
    <r>
      <rPr>
        <sz val="11"/>
        <color theme="1"/>
        <rFont val="Aptos Narrow"/>
        <family val="2"/>
      </rPr>
      <t xml:space="preserve">  
Para cães adultos treinados ou cães jovens com mordida naturalmente superior; ambidestra; empunhadura revestida que pode ser removida facilmente. Fabricada em tecido especial extra resistente, com desenho que permite uma ´´pegada´´ excelente ao cão sem ocasionar desgaste prematuro da dentição.</t>
    </r>
  </si>
  <si>
    <r>
      <rPr>
        <b/>
        <i/>
        <u/>
        <sz val="11"/>
        <color theme="1"/>
        <rFont val="Aptos Narrow"/>
        <family val="2"/>
      </rPr>
      <t>Rede de aremesso para capturar animais:</t>
    </r>
    <r>
      <rPr>
        <sz val="11"/>
        <color theme="1"/>
        <rFont val="Aptos Narrow"/>
        <family val="2"/>
      </rPr>
      <t xml:space="preserve">
Rede de arremesso para capturar animais de médio porte, como cães, gatos, répteis, aves e primatas. Consiste em uma rede de nylon com chumbo costurado em todo o seu perímetro para facilitar o lançamento e a contenção do animal. Produzida em material resistente, a rede facilita a captura de animais esquivos e/ou assustados e permite que o profissional se aproxime para manuseio. Deve ser utilizada apenas para contenção temporária. Testado e aprovado por profissionais especializados. Características: Chumbo nas Bordas, dimensões de 250x230 cm, Malha 50 mm, Fio de Nylon 3,5 mm, Peso aproximado 1500g.</t>
    </r>
  </si>
  <si>
    <r>
      <rPr>
        <b/>
        <i/>
        <u/>
        <sz val="11"/>
        <color theme="1"/>
        <rFont val="Aptos Narrow"/>
        <family val="2"/>
      </rPr>
      <t>Guia de corda:</t>
    </r>
    <r>
      <rPr>
        <sz val="11"/>
        <color theme="1"/>
        <rFont val="Aptos Narrow"/>
        <family val="2"/>
      </rPr>
      <t xml:space="preserve">
Guia de corda 14mm, com 40 cm de comprimento, super resistente, com grampo em metal para maior segurança e corrente de 70 cm. Modelo enforcador em argolas, medida total da guia e corrente 1,10m.</t>
    </r>
  </si>
  <si>
    <r>
      <rPr>
        <b/>
        <i/>
        <u/>
        <sz val="11"/>
        <color theme="1"/>
        <rFont val="Aptos Narrow"/>
        <family val="2"/>
      </rPr>
      <t>Protetor auricular – tipo plug:</t>
    </r>
    <r>
      <rPr>
        <sz val="11"/>
        <color theme="1"/>
        <rFont val="Aptos Narrow"/>
        <family val="2"/>
      </rPr>
      <t xml:space="preserve">
Protetor auditivo do tipo inserção pré-moldado, confeccionado em silicone, no formato cônico com três flanges concêntricos, de diâmetros variáveis, contendo um orifício em seu interior, que torna o equipamento macio e facilmente adaptável ao canal auditivo. O protetor em tamanho único, com cordão e caixa plástica. Atenuação: 18 dB (NRRsf). 
</t>
    </r>
    <r>
      <rPr>
        <b/>
        <sz val="11"/>
        <color rgb="FF000000"/>
        <rFont val="Aptos Narrow"/>
        <family val="2"/>
      </rPr>
      <t>CA 5745 ou similar</t>
    </r>
  </si>
  <si>
    <t>CUSTO TOTAL:</t>
  </si>
  <si>
    <t>MUNICÍPIO DE ÁGUA COMPRIDA/MG - PREGÃO ELETRÔNICO Nº 025/2023
PROCESSO LICITATÓRIO 037.07/2023</t>
  </si>
  <si>
    <t>Prefeitura Lagoa do Barro do Piaui - PI - PE 006/2024</t>
  </si>
  <si>
    <t>Prefeitura de Xaxin</t>
  </si>
  <si>
    <t>Prefeitura de londrina - MG</t>
  </si>
  <si>
    <t>Prefeitura municipio de Santo Augusto 083/2023</t>
  </si>
  <si>
    <t>Municipio de Juiz de Fora - MG</t>
  </si>
  <si>
    <t>PREFEITURA MUNICIPAL DE IMBÉ DEPARTAMENTO DE LICITAÇÕES PREGÃO ELETRÔNICO 0026/2023</t>
  </si>
  <si>
    <t>Municipio de itatiba - sp</t>
  </si>
  <si>
    <t>ESTADO DA PARAÍBA mun. Assunção</t>
  </si>
  <si>
    <t>Municipio de extrema- MG</t>
  </si>
  <si>
    <t>MUNICIPIO DE CONCORDIA</t>
  </si>
  <si>
    <t>Municipio de apucarana -PR</t>
  </si>
  <si>
    <t>Municipio de céu azul</t>
  </si>
  <si>
    <t>Municipio de francisco beltrão</t>
  </si>
  <si>
    <t>Municipio de itabuna - Ba</t>
  </si>
  <si>
    <t>Senai - brasilia /DF</t>
  </si>
  <si>
    <t>Municipio de São Domingos</t>
  </si>
  <si>
    <t>Municipio de rondinha</t>
  </si>
  <si>
    <t>Prefeitura de orleans</t>
  </si>
  <si>
    <t>Secretaria municipal de saúde cidade  São paulo</t>
  </si>
  <si>
    <t>Prefeitura de Navegantes</t>
  </si>
  <si>
    <t>Municipio de campestre da serra</t>
  </si>
  <si>
    <t>Prefeitura de coronel freitas</t>
  </si>
  <si>
    <t>MUNICÍPIO DE GUAPÉ/MG</t>
  </si>
  <si>
    <t>Municipio de venda nova do Imigrante</t>
  </si>
  <si>
    <t>Prefeitura municipal de lucas do rio verde.</t>
  </si>
  <si>
    <t>Tribunal Regional de Alagoas</t>
  </si>
  <si>
    <t>Municipio de Juazeiro</t>
  </si>
  <si>
    <t>Superintendencia regional da Policia Federal no rio Grande do Sul</t>
  </si>
  <si>
    <t>Prefeitura Cajamar - SP</t>
  </si>
  <si>
    <t>MÉDIA</t>
  </si>
  <si>
    <r>
      <rPr>
        <b/>
        <i/>
        <u/>
        <sz val="11"/>
        <color theme="1"/>
        <rFont val="Aptos Narrow"/>
        <family val="2"/>
      </rPr>
      <t xml:space="preserve">Calça Feminina Bombeiro Comunitário:
</t>
    </r>
    <r>
      <rPr>
        <sz val="11"/>
        <color theme="1"/>
        <rFont val="Aptos Narrow"/>
        <family val="2"/>
      </rPr>
      <t xml:space="preserve">Calça operacional feminina em rip stop profissional,  padrão do Bombeiro Comunitário (BC) do Corpo de Bombeiros Militar de Santa Catarina (CBMSC). 
</t>
    </r>
    <r>
      <rPr>
        <b/>
        <sz val="11"/>
        <color theme="1"/>
        <rFont val="Aptos Narrow"/>
        <family val="2"/>
      </rPr>
      <t>Conforme ESPECIFICAÇÃO TÉCNICA Nº 205/CBMSC.
Cor verde musgo. Tamanho a definir.</t>
    </r>
  </si>
  <si>
    <r>
      <rPr>
        <b/>
        <i/>
        <u/>
        <sz val="11"/>
        <color theme="1"/>
        <rFont val="Aptos Narrow"/>
        <family val="2"/>
      </rPr>
      <t>Colete de segurança refletivo:</t>
    </r>
    <r>
      <rPr>
        <sz val="11"/>
        <color theme="1"/>
        <rFont val="Aptos Narrow"/>
        <family val="2"/>
      </rPr>
      <t xml:space="preserve">
Vestimenta de proteção e segurança de alta visibilidade, tipo colete, confeccionada 100% em tecido sintético de poliéster, com fechamento em zíper (Tecido Plano). Possui faixas refletivas sendo duas verticais na área do tórax e costas e em formato X nas costas. Com 04 (quatros) bolsos. 
</t>
    </r>
    <r>
      <rPr>
        <b/>
        <sz val="11"/>
        <color theme="1"/>
        <rFont val="Aptos Narrow"/>
        <family val="2"/>
      </rPr>
      <t>C</t>
    </r>
    <r>
      <rPr>
        <b/>
        <sz val="11"/>
        <color rgb="FF000000"/>
        <rFont val="Aptos Narrow"/>
        <family val="2"/>
      </rPr>
      <t>ores a definir</t>
    </r>
    <r>
      <rPr>
        <sz val="11"/>
        <color rgb="FF000000"/>
        <rFont val="Aptos Narrow"/>
        <family val="2"/>
      </rPr>
      <t xml:space="preserve">. </t>
    </r>
    <r>
      <rPr>
        <b/>
        <sz val="11"/>
        <color rgb="FF000000"/>
        <rFont val="Aptos Narrow"/>
        <family val="2"/>
      </rPr>
      <t>Tamanho a definir</t>
    </r>
  </si>
  <si>
    <t>Itens INDIVIDUAIS</t>
  </si>
  <si>
    <t>Prefeitura municipal de Crisciuma</t>
  </si>
  <si>
    <r>
      <rPr>
        <b/>
        <i/>
        <u/>
        <sz val="11"/>
        <rFont val="Aptos Narrow"/>
        <family val="2"/>
      </rPr>
      <t>Avental impermeável – longo:</t>
    </r>
    <r>
      <rPr>
        <sz val="11"/>
        <rFont val="Aptos Narrow"/>
        <family val="2"/>
      </rPr>
      <t xml:space="preserve">
Avental impermeável proteção contra riscos de origem química (tipo 6) e umidade proveniente de operações com o uso de água, tecido de nylon emborrachado com uma face em poliamida e outra em PVC.</t>
    </r>
    <r>
      <rPr>
        <b/>
        <sz val="11"/>
        <rFont val="Aptos Narrow"/>
        <family val="2"/>
      </rPr>
      <t xml:space="preserve"> 
CA 46468 ou similar.</t>
    </r>
  </si>
  <si>
    <r>
      <rPr>
        <b/>
        <i/>
        <u/>
        <sz val="11"/>
        <rFont val="Aptos Narrow"/>
        <family val="2"/>
      </rPr>
      <t>Capa de chuva – com capuz:</t>
    </r>
    <r>
      <rPr>
        <sz val="11"/>
        <rFont val="Aptos Narrow"/>
        <family val="2"/>
      </rPr>
      <t xml:space="preserve">
Capa de Chuva em PVC com 280 micras de espessura, costura de ótima qualidade em solda eletrônica, com capuz. Com forro de poliéster com mangas longas, capuz, fechamento frontal com quatro botões plásticos de pressão. 
</t>
    </r>
    <r>
      <rPr>
        <b/>
        <sz val="11"/>
        <rFont val="Aptos Narrow"/>
        <family val="2"/>
      </rPr>
      <t>CA 28191 ou similar.</t>
    </r>
  </si>
  <si>
    <r>
      <rPr>
        <b/>
        <i/>
        <u/>
        <sz val="11"/>
        <rFont val="Aptos Narrow"/>
        <family val="2"/>
      </rPr>
      <t>Traje de mordida completo, proteção profissional de treinamento de mordida de cachorro:</t>
    </r>
    <r>
      <rPr>
        <sz val="11"/>
        <rFont val="Aptos Narrow"/>
        <family val="2"/>
      </rPr>
      <t xml:space="preserve">
Feito de material de juta de alta qualidade, forte e seguro, protege seu corpo contra mordidas de cachorro. 
Altamente resistente a vários tipos de danos mecânicos, como tentativas de rasgos e impactos, mordidas e arranhões.</t>
    </r>
  </si>
  <si>
    <r>
      <rPr>
        <b/>
        <i/>
        <u/>
        <sz val="11"/>
        <rFont val="Aptos Narrow"/>
        <family val="2"/>
      </rPr>
      <t>Luvas de proteção anti-mordida, anti-arranhões/mordida, para manuseio de animais (punho 60 cm):</t>
    </r>
    <r>
      <rPr>
        <sz val="11"/>
        <rFont val="Aptos Narrow"/>
        <family val="2"/>
      </rPr>
      <t xml:space="preserve">
Feita de couro de vaca engrossado, tratamento de proteção engrossado em locais importantes, leve e durável.
</t>
    </r>
    <r>
      <rPr>
        <b/>
        <sz val="11"/>
        <rFont val="Aptos Narrow"/>
        <family val="2"/>
      </rPr>
      <t>CA: 6725 ou similar</t>
    </r>
  </si>
  <si>
    <r>
      <rPr>
        <b/>
        <i/>
        <u/>
        <sz val="11"/>
        <rFont val="Aptos Narrow"/>
        <family val="2"/>
      </rPr>
      <t>Calçado de segurança impermeável – EVA:</t>
    </r>
    <r>
      <rPr>
        <sz val="11"/>
        <rFont val="Aptos Narrow"/>
        <family val="2"/>
      </rPr>
      <t xml:space="preserve">
Calçado de proteção tipo bota cano longo, confeccionado em EVA, com solado de borracha antiderrapante, biqueira de composite, resistente ao escorregamento em piso cerâmico com solução de detergente e em piso de aço com solução de glicerol, resistente à absorção de energia na área do salto, à isolação elétrica, isolação contra o frio e a produtos químicos.
</t>
    </r>
    <r>
      <rPr>
        <b/>
        <sz val="11"/>
        <rFont val="Aptos Narrow"/>
        <family val="2"/>
      </rPr>
      <t>Cores branca e/ou preta. Tamanhos a definir.</t>
    </r>
    <r>
      <rPr>
        <sz val="11"/>
        <rFont val="Aptos Narrow"/>
        <family val="2"/>
      </rPr>
      <t xml:space="preserve">
</t>
    </r>
    <r>
      <rPr>
        <b/>
        <sz val="11"/>
        <rFont val="Aptos Narrow"/>
        <family val="2"/>
      </rPr>
      <t>CA 39347 ou similar.</t>
    </r>
  </si>
  <si>
    <r>
      <rPr>
        <b/>
        <i/>
        <u/>
        <sz val="11"/>
        <rFont val="Aptos Narrow"/>
        <family val="2"/>
      </rPr>
      <t>Calçado de segurança – Tipo A:</t>
    </r>
    <r>
      <rPr>
        <b/>
        <sz val="11"/>
        <rFont val="Aptos Narrow"/>
        <family val="2"/>
      </rPr>
      <t xml:space="preserve">
</t>
    </r>
    <r>
      <rPr>
        <sz val="11"/>
        <rFont val="Aptos Narrow"/>
        <family val="2"/>
      </rPr>
      <t xml:space="preserve">Tênis ocupacional em couro baby, indicado para profissionais de áreas administrativas ou de serviços gerais. Em tecido de fibra curta, de alta performance, este calçado é mais leve, resistente à água, transpirável e não propaga chamas. Ele tem colarinho soft acolchoado, fechamento em elástico nas laterais e biqueira true line. O tênis traz solado ergonômico em PU bidensidade, injetado diretamente no cabedal, e palmilha de montagem em poliéster resinado. 
</t>
    </r>
    <r>
      <rPr>
        <b/>
        <sz val="11"/>
        <rFont val="Aptos Narrow"/>
        <family val="2"/>
      </rPr>
      <t>Cores branca e/ou preta. Tamanhos a definir.
CA 47110 ou similar.</t>
    </r>
  </si>
  <si>
    <r>
      <rPr>
        <b/>
        <i/>
        <u/>
        <sz val="11"/>
        <rFont val="Aptos Narrow"/>
        <family val="2"/>
      </rPr>
      <t>Avental – raspas de couro:</t>
    </r>
    <r>
      <rPr>
        <sz val="11"/>
        <rFont val="Aptos Narrow"/>
        <family val="2"/>
      </rPr>
      <t xml:space="preserve">
Avental de segurança confeccionado em raspa, tiras de elástico nas costas, tiras na cintura afixadas por costuras reforçadas, raspa para ajustes, costurado em linha de algodão. Medidas: 1,20 X 0,60. 
</t>
    </r>
    <r>
      <rPr>
        <b/>
        <sz val="11"/>
        <rFont val="Aptos Narrow"/>
        <family val="2"/>
      </rPr>
      <t>CA 38789 ou similar.</t>
    </r>
  </si>
  <si>
    <t>COMPRAS.GOV</t>
  </si>
  <si>
    <t>MUNICÍPIO DE XANXERÊ</t>
  </si>
  <si>
    <t>EMPRESA 13 - BÉLICA</t>
  </si>
  <si>
    <r>
      <rPr>
        <b/>
        <i/>
        <u/>
        <sz val="11"/>
        <color rgb="FFFF0000"/>
        <rFont val="Aptos Narrow"/>
        <family val="2"/>
      </rPr>
      <t>Creme Protetor Mãos Luva Química Grupo 3 - 4kg:</t>
    </r>
    <r>
      <rPr>
        <sz val="11"/>
        <color rgb="FFFF0000"/>
        <rFont val="Aptos Narrow"/>
        <family val="2"/>
      </rPr>
      <t xml:space="preserve">
Creme de proteção, classificado como Especial / Grupo 3, composto de: Álcool cetoestearílico, álcool cetoestearílico etoxilado, monoestearato de glicerila, vaselina sólida, ácido esteárico, BHT, glicerina, propilenoglicol, Óleo mineral, dimeticone, trifluoropropildimetilsiloxi/trimetilsiloxi silsesquioxane, dimeticone, aminometil propanol, Água, fenoxietanol/ metilpearabeno/etilparabeno/ propilparabeno/ butilparabeno, essência.</t>
    </r>
  </si>
  <si>
    <r>
      <rPr>
        <b/>
        <i/>
        <u/>
        <sz val="11"/>
        <color theme="1"/>
        <rFont val="Aptos Narrow"/>
        <family val="2"/>
      </rPr>
      <t>Kit de reposição para protetor auricular tipo concha:</t>
    </r>
    <r>
      <rPr>
        <sz val="11"/>
        <color theme="1"/>
        <rFont val="Aptos Narrow"/>
        <family val="2"/>
      </rPr>
      <t xml:space="preserve">
Kit de reposição para abafador, </t>
    </r>
    <r>
      <rPr>
        <b/>
        <i/>
        <sz val="11"/>
        <color theme="1"/>
        <rFont val="Aptos Narrow"/>
        <family val="2"/>
      </rPr>
      <t xml:space="preserve">para uso em conjunto com item </t>
    </r>
    <r>
      <rPr>
        <b/>
        <sz val="11"/>
        <color theme="1"/>
        <rFont val="Aptos Narrow"/>
        <family val="2"/>
      </rPr>
      <t>Protetor auricular – tipo concha</t>
    </r>
    <r>
      <rPr>
        <sz val="11"/>
        <color theme="1"/>
        <rFont val="Aptos Narrow"/>
        <family val="2"/>
      </rPr>
      <t>. 
Confeccionado em espuma de alta qualidade, de fácil encaixe ao abafador.</t>
    </r>
  </si>
  <si>
    <t>Respirador Semifacial + cartucho químico multigases:</t>
  </si>
  <si>
    <r>
      <rPr>
        <b/>
        <i/>
        <u/>
        <sz val="12"/>
        <color theme="1"/>
        <rFont val="Aptos Narrow"/>
        <family val="2"/>
      </rPr>
      <t>Colete de segurança refletivo:</t>
    </r>
    <r>
      <rPr>
        <sz val="12"/>
        <color theme="1"/>
        <rFont val="Aptos Narrow"/>
        <family val="2"/>
      </rPr>
      <t xml:space="preserve">
Vestimenta de proteção e segurança de alta visibilidade, tipo colete, confeccionada 100% em tecido sintético de poliéster, com fechamento em zíper (Tecido Plano). Possui faixas refletivas sendo duas verticais na área do tórax e costas e em formato X nas costas. Com 04 (quatros) bolsos. 
</t>
    </r>
    <r>
      <rPr>
        <b/>
        <sz val="12"/>
        <color theme="1"/>
        <rFont val="Aptos Narrow"/>
        <family val="2"/>
      </rPr>
      <t>C</t>
    </r>
    <r>
      <rPr>
        <b/>
        <sz val="12"/>
        <color rgb="FF000000"/>
        <rFont val="Aptos Narrow"/>
        <family val="2"/>
      </rPr>
      <t>ores a definir</t>
    </r>
    <r>
      <rPr>
        <sz val="12"/>
        <color rgb="FF000000"/>
        <rFont val="Aptos Narrow"/>
        <family val="2"/>
      </rPr>
      <t xml:space="preserve">. </t>
    </r>
    <r>
      <rPr>
        <b/>
        <sz val="12"/>
        <color rgb="FF000000"/>
        <rFont val="Aptos Narrow"/>
        <family val="2"/>
      </rPr>
      <t>Tamanho a definir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</si>
</sst>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quot;R$&quot;\ #,##0.00"/>
  </numFmts>
  <fonts count="42" x14ac:knownFonts="1">
    <font>
      <sz val="11"/>
      <color theme="1"/>
      <name val="Calibri"/>
      <family val="2"/>
      <scheme val="minor"/>
    </font>
    <font>
      <sz val="12"/>
      <color theme="1"/>
      <name val="Aptos Narrow"/>
      <family val="2"/>
    </font>
    <font>
      <b/>
      <sz val="12"/>
      <color rgb="FF000000"/>
      <name val="Aptos Narrow"/>
      <family val="2"/>
    </font>
    <font>
      <sz val="12"/>
      <color rgb="FF000000"/>
      <name val="Aptos Narrow"/>
      <family val="2"/>
    </font>
    <font>
      <i/>
      <sz val="12"/>
      <color rgb="FF000000"/>
      <name val="Aptos Narrow"/>
      <family val="2"/>
    </font>
    <font>
      <b/>
      <sz val="12"/>
      <color theme="1"/>
      <name val="Aptos Narrow"/>
      <family val="2"/>
    </font>
    <font>
      <sz val="12"/>
      <color rgb="FFFF0000"/>
      <name val="Aptos Narrow"/>
      <family val="2"/>
    </font>
    <font>
      <sz val="10"/>
      <color theme="1"/>
      <name val="Arial"/>
      <family val="2"/>
    </font>
    <font>
      <b/>
      <sz val="11"/>
      <color theme="1"/>
      <name val="Aptos Narrow"/>
      <family val="2"/>
    </font>
    <font>
      <b/>
      <sz val="11"/>
      <color theme="1"/>
      <name val="Calibri"/>
      <family val="2"/>
    </font>
    <font>
      <sz val="11"/>
      <color theme="1"/>
      <name val="Calibri"/>
      <family val="2"/>
    </font>
    <font>
      <b/>
      <i/>
      <sz val="12"/>
      <color rgb="FF000000"/>
      <name val="Aptos Narrow"/>
      <family val="2"/>
    </font>
    <font>
      <sz val="12"/>
      <color rgb="FF666666"/>
      <name val="Aptos Narrow"/>
      <family val="2"/>
    </font>
    <font>
      <u/>
      <sz val="12"/>
      <color theme="1"/>
      <name val="Aptos Narrow"/>
      <family val="2"/>
    </font>
    <font>
      <b/>
      <u/>
      <sz val="12"/>
      <color theme="1"/>
      <name val="Aptos Narrow"/>
      <family val="2"/>
    </font>
    <font>
      <b/>
      <i/>
      <u/>
      <sz val="12"/>
      <color theme="1"/>
      <name val="Aptos Narrow"/>
      <family val="2"/>
    </font>
    <font>
      <b/>
      <i/>
      <sz val="12"/>
      <color theme="1"/>
      <name val="Aptos Narrow"/>
      <family val="2"/>
    </font>
    <font>
      <sz val="12"/>
      <name val="Aptos Narrow"/>
      <family val="2"/>
    </font>
    <font>
      <b/>
      <u/>
      <sz val="12"/>
      <color rgb="FF000000"/>
      <name val="Aptos Narrow"/>
      <family val="2"/>
    </font>
    <font>
      <b/>
      <i/>
      <u/>
      <sz val="12"/>
      <color rgb="FF000000"/>
      <name val="Aptos Narrow"/>
      <family val="2"/>
    </font>
    <font>
      <b/>
      <sz val="16"/>
      <color theme="1"/>
      <name val="Calibri"/>
      <family val="2"/>
    </font>
    <font>
      <sz val="16"/>
      <color theme="1"/>
      <name val="Arial"/>
      <family val="2"/>
    </font>
    <font>
      <sz val="16"/>
      <color theme="1"/>
      <name val="Calibri"/>
      <family val="2"/>
      <scheme val="minor"/>
    </font>
    <font>
      <sz val="11"/>
      <color theme="1"/>
      <name val="Aptos Narrow"/>
      <family val="2"/>
    </font>
    <font>
      <b/>
      <sz val="11"/>
      <color rgb="FFFF0000"/>
      <name val="Aptos Narrow"/>
      <family val="2"/>
    </font>
    <font>
      <b/>
      <i/>
      <u/>
      <sz val="11"/>
      <color theme="1"/>
      <name val="Aptos Narrow"/>
      <family val="2"/>
    </font>
    <font>
      <b/>
      <sz val="11"/>
      <color rgb="FF000000"/>
      <name val="Aptos Narrow"/>
      <family val="2"/>
    </font>
    <font>
      <b/>
      <i/>
      <sz val="11"/>
      <color rgb="FF000000"/>
      <name val="Aptos Narrow"/>
      <family val="2"/>
    </font>
    <font>
      <sz val="11"/>
      <color rgb="FF000000"/>
      <name val="Aptos Narrow"/>
      <family val="2"/>
    </font>
    <font>
      <sz val="11"/>
      <color rgb="FF666666"/>
      <name val="Aptos Narrow"/>
      <family val="2"/>
    </font>
    <font>
      <i/>
      <sz val="11"/>
      <color rgb="FF000000"/>
      <name val="Aptos Narrow"/>
      <family val="2"/>
    </font>
    <font>
      <b/>
      <u/>
      <sz val="11"/>
      <color theme="1"/>
      <name val="Aptos Narrow"/>
      <family val="2"/>
    </font>
    <font>
      <sz val="11"/>
      <name val="Aptos Narrow"/>
      <family val="2"/>
    </font>
    <font>
      <sz val="11"/>
      <color rgb="FFFF0000"/>
      <name val="Aptos Narrow"/>
      <family val="2"/>
    </font>
    <font>
      <b/>
      <u/>
      <sz val="11"/>
      <color rgb="FF000000"/>
      <name val="Aptos Narrow"/>
      <family val="2"/>
    </font>
    <font>
      <b/>
      <i/>
      <u/>
      <sz val="11"/>
      <color rgb="FF000000"/>
      <name val="Aptos Narrow"/>
      <family val="2"/>
    </font>
    <font>
      <u/>
      <sz val="11"/>
      <color theme="1"/>
      <name val="Aptos Narrow"/>
      <family val="2"/>
    </font>
    <font>
      <b/>
      <i/>
      <sz val="11"/>
      <color theme="1"/>
      <name val="Aptos Narrow"/>
      <family val="2"/>
    </font>
    <font>
      <sz val="11"/>
      <color theme="1"/>
      <name val="Calibri"/>
      <family val="2"/>
      <scheme val="minor"/>
    </font>
    <font>
      <b/>
      <sz val="11"/>
      <name val="Aptos Narrow"/>
      <family val="2"/>
    </font>
    <font>
      <b/>
      <i/>
      <u/>
      <sz val="11"/>
      <name val="Aptos Narrow"/>
      <family val="2"/>
    </font>
    <font>
      <b/>
      <i/>
      <u/>
      <sz val="11"/>
      <color rgb="FFFF0000"/>
      <name val="Aptos Narrow"/>
      <family val="2"/>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00FFFF"/>
        <bgColor indexed="64"/>
      </patternFill>
    </fill>
    <fill>
      <patternFill patternType="solid">
        <fgColor rgb="FF7030A0"/>
        <bgColor indexed="64"/>
      </patternFill>
    </fill>
    <fill>
      <patternFill patternType="solid">
        <fgColor theme="0"/>
        <bgColor indexed="64"/>
      </patternFill>
    </fill>
    <fill>
      <patternFill patternType="solid">
        <fgColor rgb="FF92D050"/>
        <bgColor indexed="64"/>
      </patternFill>
    </fill>
    <fill>
      <patternFill patternType="solid">
        <fgColor rgb="FF00B050"/>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39997558519241921"/>
        <bgColor indexed="64"/>
      </patternFill>
    </fill>
  </fills>
  <borders count="19">
    <border>
      <left/>
      <right/>
      <top/>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thick">
        <color rgb="FF000000"/>
      </bottom>
      <diagonal/>
    </border>
    <border>
      <left style="thick">
        <color rgb="FF000000"/>
      </left>
      <right style="medium">
        <color rgb="FF000000"/>
      </right>
      <top style="medium">
        <color rgb="FFCCCCCC"/>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medium">
        <color rgb="FF000000"/>
      </right>
      <top style="medium">
        <color rgb="FFCCCCCC"/>
      </top>
      <bottom style="medium">
        <color rgb="FF000000"/>
      </bottom>
      <diagonal/>
    </border>
    <border>
      <left style="thick">
        <color rgb="FF000000"/>
      </left>
      <right style="medium">
        <color rgb="FF000000"/>
      </right>
      <top style="medium">
        <color rgb="FFCCCCCC"/>
      </top>
      <bottom style="medium">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medium">
        <color rgb="FFCCCCCC"/>
      </right>
      <top style="thick">
        <color rgb="FF000000"/>
      </top>
      <bottom style="thick">
        <color rgb="FF000000"/>
      </bottom>
      <diagonal/>
    </border>
    <border>
      <left/>
      <right style="thick">
        <color rgb="FF000000"/>
      </right>
      <top style="thick">
        <color rgb="FF000000"/>
      </top>
      <bottom style="thick">
        <color rgb="FF000000"/>
      </bottom>
      <diagonal/>
    </border>
    <border>
      <left style="medium">
        <color indexed="64"/>
      </left>
      <right style="medium">
        <color indexed="64"/>
      </right>
      <top style="medium">
        <color indexed="64"/>
      </top>
      <bottom style="medium">
        <color indexed="64"/>
      </bottom>
      <diagonal/>
    </border>
    <border>
      <left style="medium">
        <color rgb="FFCCCCCC"/>
      </left>
      <right style="medium">
        <color rgb="FFCCCCCC"/>
      </right>
      <top/>
      <bottom style="medium">
        <color rgb="FFCCCCCC"/>
      </bottom>
      <diagonal/>
    </border>
    <border>
      <left style="medium">
        <color indexed="64"/>
      </left>
      <right style="medium">
        <color rgb="FF000000"/>
      </right>
      <top style="medium">
        <color rgb="FFCCCCCC"/>
      </top>
      <bottom style="medium">
        <color rgb="FF000000"/>
      </bottom>
      <diagonal/>
    </border>
    <border>
      <left style="medium">
        <color rgb="FFCCCCCC"/>
      </left>
      <right/>
      <top/>
      <bottom style="medium">
        <color rgb="FFCCCCCC"/>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rgb="FFCCCCCC"/>
      </top>
      <bottom style="medium">
        <color rgb="FF000000"/>
      </bottom>
      <diagonal/>
    </border>
  </borders>
  <cellStyleXfs count="2">
    <xf numFmtId="0" fontId="0" fillId="0" borderId="0"/>
    <xf numFmtId="44" fontId="38" fillId="0" borderId="0" applyFont="0" applyFill="0" applyBorder="0" applyAlignment="0" applyProtection="0"/>
  </cellStyleXfs>
  <cellXfs count="105">
    <xf numFmtId="0" fontId="0" fillId="0" borderId="0" xfId="0"/>
    <xf numFmtId="0" fontId="9" fillId="0" borderId="4" xfId="0" applyFont="1" applyBorder="1" applyAlignment="1">
      <alignment horizontal="center" vertical="center" wrapText="1"/>
    </xf>
    <xf numFmtId="0" fontId="0" fillId="0" borderId="0" xfId="0" applyAlignment="1">
      <alignment horizontal="center" vertical="center"/>
    </xf>
    <xf numFmtId="0" fontId="22" fillId="0" borderId="0" xfId="0" applyFont="1" applyAlignment="1">
      <alignment horizontal="center" vertical="center"/>
    </xf>
    <xf numFmtId="0" fontId="10" fillId="0" borderId="1" xfId="0" applyFont="1" applyBorder="1" applyAlignment="1">
      <alignment horizontal="center" vertical="center" wrapText="1"/>
    </xf>
    <xf numFmtId="0" fontId="9" fillId="0" borderId="7"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5" fillId="0" borderId="6" xfId="0" applyFont="1" applyBorder="1" applyAlignment="1">
      <alignment horizontal="left" vertical="center" wrapText="1"/>
    </xf>
    <xf numFmtId="0" fontId="0" fillId="0" borderId="0" xfId="0" applyAlignment="1">
      <alignment horizontal="left" vertical="center"/>
    </xf>
    <xf numFmtId="0" fontId="23" fillId="0" borderId="0" xfId="0" applyFont="1"/>
    <xf numFmtId="0" fontId="5" fillId="0" borderId="5" xfId="0" applyFont="1" applyBorder="1" applyAlignment="1">
      <alignment horizontal="center" vertical="center" wrapText="1"/>
    </xf>
    <xf numFmtId="0" fontId="20" fillId="2" borderId="6"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164" fontId="24" fillId="6" borderId="12" xfId="0" applyNumberFormat="1" applyFont="1" applyFill="1" applyBorder="1" applyAlignment="1">
      <alignment horizontal="center" vertical="center" wrapText="1"/>
    </xf>
    <xf numFmtId="0" fontId="23" fillId="0" borderId="14" xfId="0" applyFont="1" applyBorder="1" applyAlignment="1">
      <alignment horizontal="center" vertical="center" wrapText="1"/>
    </xf>
    <xf numFmtId="0" fontId="23" fillId="0" borderId="13" xfId="0" applyFont="1" applyBorder="1" applyAlignment="1">
      <alignment horizontal="center" vertical="center" wrapText="1"/>
    </xf>
    <xf numFmtId="164" fontId="8" fillId="0" borderId="15" xfId="0" applyNumberFormat="1" applyFont="1" applyBorder="1" applyAlignment="1">
      <alignment horizontal="center" vertical="center" wrapText="1"/>
    </xf>
    <xf numFmtId="164" fontId="24" fillId="0" borderId="12" xfId="0" applyNumberFormat="1" applyFont="1" applyBorder="1" applyAlignment="1">
      <alignment horizontal="center" vertical="center" wrapText="1"/>
    </xf>
    <xf numFmtId="0" fontId="23" fillId="0" borderId="13" xfId="0" applyFont="1" applyBorder="1" applyAlignment="1">
      <alignment horizontal="left" vertical="center" wrapText="1"/>
    </xf>
    <xf numFmtId="0" fontId="23" fillId="6" borderId="0" xfId="0" applyFont="1" applyFill="1" applyAlignment="1">
      <alignment horizontal="center" vertical="center" wrapText="1"/>
    </xf>
    <xf numFmtId="0" fontId="23" fillId="6" borderId="0" xfId="0" applyFont="1" applyFill="1" applyAlignment="1">
      <alignment horizontal="left" vertical="center" wrapText="1"/>
    </xf>
    <xf numFmtId="0" fontId="8" fillId="6" borderId="0" xfId="0" applyFont="1" applyFill="1" applyAlignment="1">
      <alignment horizontal="center" vertical="center" wrapText="1"/>
    </xf>
    <xf numFmtId="164" fontId="8" fillId="6" borderId="0" xfId="0" applyNumberFormat="1" applyFont="1" applyFill="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center" vertical="center"/>
    </xf>
    <xf numFmtId="164" fontId="24" fillId="0" borderId="12" xfId="0" applyNumberFormat="1" applyFont="1" applyBorder="1" applyAlignment="1">
      <alignment horizontal="center" vertical="center"/>
    </xf>
    <xf numFmtId="164" fontId="24" fillId="0" borderId="0" xfId="0" applyNumberFormat="1" applyFont="1" applyAlignment="1">
      <alignment horizontal="center" vertical="center"/>
    </xf>
    <xf numFmtId="0" fontId="8" fillId="0" borderId="12" xfId="0" applyFont="1" applyBorder="1" applyAlignment="1">
      <alignment horizontal="center" vertical="center"/>
    </xf>
    <xf numFmtId="0" fontId="8" fillId="0" borderId="0" xfId="0" applyFont="1" applyAlignment="1">
      <alignment horizontal="center" vertical="center"/>
    </xf>
    <xf numFmtId="0" fontId="10" fillId="10" borderId="1" xfId="0" applyFont="1" applyFill="1" applyBorder="1" applyAlignment="1">
      <alignment horizontal="center" vertical="center" wrapText="1"/>
    </xf>
    <xf numFmtId="0" fontId="24" fillId="11" borderId="16" xfId="0" applyFont="1" applyFill="1" applyBorder="1" applyAlignment="1">
      <alignment horizontal="center" vertical="center"/>
    </xf>
    <xf numFmtId="164" fontId="8" fillId="9" borderId="12"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2" borderId="5" xfId="0" applyFont="1" applyFill="1" applyBorder="1" applyAlignment="1">
      <alignment horizontal="center" vertical="center" wrapText="1"/>
    </xf>
    <xf numFmtId="164" fontId="8" fillId="0" borderId="0" xfId="1" applyNumberFormat="1" applyFont="1" applyAlignment="1">
      <alignment horizontal="center" vertical="center"/>
    </xf>
    <xf numFmtId="164" fontId="24" fillId="6" borderId="0" xfId="1" applyNumberFormat="1" applyFont="1" applyFill="1" applyBorder="1" applyAlignment="1">
      <alignment horizontal="center" vertical="center" wrapText="1"/>
    </xf>
    <xf numFmtId="164" fontId="8" fillId="6" borderId="0" xfId="1" applyNumberFormat="1" applyFont="1" applyFill="1" applyBorder="1" applyAlignment="1">
      <alignment horizontal="center" vertical="center"/>
    </xf>
    <xf numFmtId="164" fontId="8" fillId="0" borderId="0" xfId="1" applyNumberFormat="1" applyFont="1" applyBorder="1" applyAlignment="1">
      <alignment horizontal="center" vertical="center"/>
    </xf>
    <xf numFmtId="164" fontId="24" fillId="0" borderId="0" xfId="1" applyNumberFormat="1" applyFont="1" applyBorder="1" applyAlignment="1">
      <alignment horizontal="center" vertical="center"/>
    </xf>
    <xf numFmtId="164" fontId="24" fillId="0" borderId="0" xfId="1" applyNumberFormat="1"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left" vertical="center" wrapText="1"/>
    </xf>
    <xf numFmtId="0" fontId="8" fillId="2" borderId="12" xfId="0" applyFont="1" applyFill="1" applyBorder="1" applyAlignment="1">
      <alignment horizontal="center" vertical="center" wrapText="1"/>
    </xf>
    <xf numFmtId="164" fontId="8" fillId="8" borderId="12" xfId="0" applyNumberFormat="1" applyFont="1" applyFill="1" applyBorder="1" applyAlignment="1">
      <alignment horizontal="center" vertical="center"/>
    </xf>
    <xf numFmtId="164" fontId="8" fillId="9" borderId="12" xfId="0" applyNumberFormat="1" applyFont="1" applyFill="1" applyBorder="1" applyAlignment="1">
      <alignment horizontal="center" vertical="center"/>
    </xf>
    <xf numFmtId="164" fontId="8" fillId="8" borderId="12" xfId="0" applyNumberFormat="1" applyFont="1" applyFill="1" applyBorder="1" applyAlignment="1">
      <alignment horizontal="center" vertical="center" wrapText="1"/>
    </xf>
    <xf numFmtId="0" fontId="8" fillId="0" borderId="12" xfId="0" applyFont="1" applyBorder="1" applyAlignment="1">
      <alignment horizontal="left" vertical="center" wrapText="1"/>
    </xf>
    <xf numFmtId="0" fontId="23" fillId="10" borderId="12" xfId="0" applyFont="1" applyFill="1" applyBorder="1" applyAlignment="1">
      <alignment horizontal="center" vertical="center" wrapText="1"/>
    </xf>
    <xf numFmtId="0" fontId="23" fillId="5" borderId="12"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8" fillId="0" borderId="17" xfId="0" applyFont="1" applyBorder="1" applyAlignment="1">
      <alignment horizontal="center" vertical="center"/>
    </xf>
    <xf numFmtId="0" fontId="23" fillId="7" borderId="12" xfId="0" applyFont="1" applyFill="1" applyBorder="1" applyAlignment="1">
      <alignment horizontal="center" vertical="center" wrapText="1"/>
    </xf>
    <xf numFmtId="0" fontId="23" fillId="2" borderId="12" xfId="0" applyFont="1" applyFill="1" applyBorder="1" applyAlignment="1">
      <alignment horizontal="center" vertical="center" wrapText="1"/>
    </xf>
    <xf numFmtId="164" fontId="24" fillId="0" borderId="0" xfId="0" applyNumberFormat="1" applyFont="1" applyAlignment="1">
      <alignment horizontal="center" vertical="center" wrapText="1"/>
    </xf>
    <xf numFmtId="164" fontId="8" fillId="0" borderId="0" xfId="0" applyNumberFormat="1" applyFont="1" applyAlignment="1">
      <alignment horizontal="center" vertical="center" wrapText="1"/>
    </xf>
    <xf numFmtId="164" fontId="8" fillId="0" borderId="0" xfId="0" applyNumberFormat="1" applyFont="1" applyAlignment="1">
      <alignment horizontal="center" vertical="center"/>
    </xf>
    <xf numFmtId="164" fontId="8" fillId="6" borderId="0" xfId="1" applyNumberFormat="1" applyFont="1" applyFill="1" applyAlignment="1">
      <alignment horizontal="center" vertical="center"/>
    </xf>
    <xf numFmtId="164" fontId="39" fillId="14" borderId="12" xfId="1" applyNumberFormat="1" applyFont="1" applyFill="1" applyBorder="1" applyAlignment="1">
      <alignment horizontal="center" vertical="center"/>
    </xf>
    <xf numFmtId="164" fontId="39" fillId="12" borderId="12" xfId="1" applyNumberFormat="1" applyFont="1" applyFill="1" applyBorder="1" applyAlignment="1">
      <alignment horizontal="center" vertical="center" wrapText="1"/>
    </xf>
    <xf numFmtId="164" fontId="39" fillId="13" borderId="12" xfId="1" applyNumberFormat="1" applyFont="1" applyFill="1" applyBorder="1" applyAlignment="1">
      <alignment horizontal="center" vertical="center" wrapText="1"/>
    </xf>
    <xf numFmtId="164" fontId="8" fillId="12" borderId="12" xfId="1" applyNumberFormat="1" applyFont="1" applyFill="1" applyBorder="1" applyAlignment="1">
      <alignment horizontal="center" vertical="center"/>
    </xf>
    <xf numFmtId="164" fontId="39" fillId="12" borderId="12" xfId="1" applyNumberFormat="1" applyFont="1" applyFill="1" applyBorder="1" applyAlignment="1">
      <alignment horizontal="center" vertical="center"/>
    </xf>
    <xf numFmtId="164" fontId="8" fillId="13" borderId="12" xfId="1" applyNumberFormat="1" applyFont="1" applyFill="1" applyBorder="1" applyAlignment="1">
      <alignment horizontal="center" vertical="center"/>
    </xf>
    <xf numFmtId="164" fontId="8" fillId="8" borderId="12" xfId="1" applyNumberFormat="1" applyFont="1" applyFill="1" applyBorder="1" applyAlignment="1">
      <alignment horizontal="center" vertical="center"/>
    </xf>
    <xf numFmtId="164" fontId="39" fillId="13" borderId="12" xfId="1" applyNumberFormat="1" applyFont="1" applyFill="1" applyBorder="1" applyAlignment="1">
      <alignment horizontal="center" vertical="center"/>
    </xf>
    <xf numFmtId="164" fontId="39" fillId="8" borderId="12" xfId="1" applyNumberFormat="1" applyFont="1" applyFill="1" applyBorder="1" applyAlignment="1">
      <alignment horizontal="center" vertical="center"/>
    </xf>
    <xf numFmtId="164" fontId="8" fillId="14" borderId="12" xfId="1" applyNumberFormat="1" applyFont="1" applyFill="1" applyBorder="1" applyAlignment="1">
      <alignment horizontal="center" vertical="center"/>
    </xf>
    <xf numFmtId="164" fontId="26" fillId="13" borderId="12" xfId="1" applyNumberFormat="1" applyFont="1" applyFill="1" applyBorder="1" applyAlignment="1">
      <alignment horizontal="center" vertical="center" wrapText="1"/>
    </xf>
    <xf numFmtId="164" fontId="39" fillId="8" borderId="12" xfId="1" applyNumberFormat="1" applyFont="1" applyFill="1" applyBorder="1" applyAlignment="1">
      <alignment horizontal="center" vertical="center" wrapText="1"/>
    </xf>
    <xf numFmtId="164" fontId="26" fillId="14" borderId="12" xfId="1" applyNumberFormat="1" applyFont="1" applyFill="1" applyBorder="1" applyAlignment="1">
      <alignment horizontal="center" vertical="center"/>
    </xf>
    <xf numFmtId="164" fontId="26" fillId="12" borderId="12" xfId="1" applyNumberFormat="1" applyFont="1" applyFill="1" applyBorder="1" applyAlignment="1">
      <alignment horizontal="center" vertical="center"/>
    </xf>
    <xf numFmtId="164" fontId="24" fillId="12" borderId="12" xfId="1" applyNumberFormat="1"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3" fontId="8" fillId="4" borderId="6" xfId="0" applyNumberFormat="1" applyFont="1" applyFill="1" applyBorder="1" applyAlignment="1">
      <alignment horizontal="center" vertical="center" wrapText="1"/>
    </xf>
    <xf numFmtId="0" fontId="32" fillId="0" borderId="12" xfId="0" applyFont="1" applyBorder="1" applyAlignment="1">
      <alignment horizontal="center" vertical="center" wrapText="1"/>
    </xf>
    <xf numFmtId="0" fontId="32" fillId="0" borderId="12" xfId="0" applyFont="1" applyBorder="1" applyAlignment="1">
      <alignment horizontal="left" vertical="center" wrapText="1"/>
    </xf>
    <xf numFmtId="0" fontId="39" fillId="2" borderId="12" xfId="0" applyFont="1" applyFill="1" applyBorder="1" applyAlignment="1">
      <alignment horizontal="center" vertical="center" wrapText="1"/>
    </xf>
    <xf numFmtId="164" fontId="39" fillId="8" borderId="12" xfId="0" applyNumberFormat="1" applyFont="1" applyFill="1" applyBorder="1" applyAlignment="1">
      <alignment horizontal="center" vertical="center" wrapText="1"/>
    </xf>
    <xf numFmtId="164" fontId="39" fillId="9" borderId="12" xfId="0" applyNumberFormat="1" applyFont="1" applyFill="1" applyBorder="1" applyAlignment="1">
      <alignment horizontal="center" vertical="center" wrapText="1"/>
    </xf>
    <xf numFmtId="164" fontId="39" fillId="0" borderId="0" xfId="0" applyNumberFormat="1" applyFont="1" applyAlignment="1">
      <alignment horizontal="center" vertical="center" wrapText="1"/>
    </xf>
    <xf numFmtId="0" fontId="32" fillId="0" borderId="0" xfId="0" applyFont="1"/>
    <xf numFmtId="164" fontId="32" fillId="0" borderId="0" xfId="0" applyNumberFormat="1" applyFont="1"/>
    <xf numFmtId="0" fontId="39" fillId="0" borderId="12" xfId="0" applyFont="1" applyBorder="1" applyAlignment="1">
      <alignment horizontal="left" vertical="center" wrapText="1"/>
    </xf>
    <xf numFmtId="164" fontId="39" fillId="14" borderId="12" xfId="1" applyNumberFormat="1" applyFont="1" applyFill="1" applyBorder="1" applyAlignment="1">
      <alignment horizontal="center" vertical="center" wrapText="1"/>
    </xf>
    <xf numFmtId="164" fontId="39" fillId="9" borderId="12" xfId="1" applyNumberFormat="1" applyFont="1" applyFill="1" applyBorder="1" applyAlignment="1">
      <alignment horizontal="center" vertical="center" wrapText="1"/>
    </xf>
    <xf numFmtId="164" fontId="23" fillId="0" borderId="0" xfId="0" applyNumberFormat="1" applyFont="1"/>
    <xf numFmtId="0" fontId="33" fillId="0" borderId="12" xfId="0" applyFont="1" applyBorder="1" applyAlignment="1">
      <alignment horizontal="lef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8" fillId="0" borderId="17" xfId="0" applyFont="1" applyBorder="1" applyAlignment="1">
      <alignment horizontal="center"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80"/>
  <sheetViews>
    <sheetView topLeftCell="A153" zoomScaleNormal="100" workbookViewId="0">
      <selection activeCell="C153" sqref="C153"/>
    </sheetView>
  </sheetViews>
  <sheetFormatPr defaultRowHeight="21" x14ac:dyDescent="0.25"/>
  <cols>
    <col min="1" max="1" width="5.42578125" style="2" bestFit="1" customWidth="1"/>
    <col min="2" max="2" width="59.85546875" style="16" customWidth="1"/>
    <col min="3" max="3" width="13.7109375" style="3" customWidth="1"/>
    <col min="4" max="15" width="9.140625" style="37"/>
    <col min="16" max="16384" width="9.140625" style="2"/>
  </cols>
  <sheetData>
    <row r="1" spans="1:15" ht="16.5" thickTop="1" thickBot="1" x14ac:dyDescent="0.3">
      <c r="A1" s="99" t="s">
        <v>184</v>
      </c>
      <c r="B1" s="100"/>
      <c r="C1" s="100"/>
      <c r="D1" s="100"/>
      <c r="E1" s="100"/>
      <c r="F1" s="100"/>
      <c r="G1" s="100"/>
      <c r="H1" s="100"/>
      <c r="I1" s="100"/>
      <c r="J1" s="100"/>
      <c r="K1" s="100"/>
      <c r="L1" s="100"/>
      <c r="M1" s="100"/>
      <c r="N1" s="100"/>
      <c r="O1" s="101"/>
    </row>
    <row r="2" spans="1:15" ht="22.5" thickTop="1" thickBot="1" x14ac:dyDescent="0.3">
      <c r="A2" s="1" t="s">
        <v>0</v>
      </c>
      <c r="B2" s="18" t="s">
        <v>1</v>
      </c>
      <c r="C2" s="43" t="s">
        <v>2</v>
      </c>
      <c r="D2" s="41" t="s">
        <v>3</v>
      </c>
      <c r="E2" s="41" t="s">
        <v>170</v>
      </c>
      <c r="F2" s="41" t="s">
        <v>5</v>
      </c>
      <c r="G2" s="41" t="s">
        <v>169</v>
      </c>
      <c r="H2" s="41" t="s">
        <v>7</v>
      </c>
      <c r="I2" s="41" t="s">
        <v>8</v>
      </c>
      <c r="J2" s="41" t="s">
        <v>163</v>
      </c>
      <c r="K2" s="41" t="s">
        <v>164</v>
      </c>
      <c r="L2" s="41" t="s">
        <v>165</v>
      </c>
      <c r="M2" s="41" t="s">
        <v>166</v>
      </c>
      <c r="N2" s="41" t="s">
        <v>167</v>
      </c>
      <c r="O2" s="41" t="s">
        <v>168</v>
      </c>
    </row>
    <row r="3" spans="1:15" ht="72.75" customHeight="1" thickTop="1" thickBot="1" x14ac:dyDescent="0.3">
      <c r="A3" s="23">
        <v>14</v>
      </c>
      <c r="B3" s="12" t="s">
        <v>15</v>
      </c>
      <c r="C3" s="19">
        <v>2775</v>
      </c>
      <c r="D3" s="42">
        <v>300</v>
      </c>
      <c r="E3" s="42">
        <v>250</v>
      </c>
      <c r="F3" s="42">
        <v>800</v>
      </c>
      <c r="G3" s="42">
        <v>15</v>
      </c>
      <c r="H3" s="42">
        <v>350</v>
      </c>
      <c r="I3" s="42">
        <v>150</v>
      </c>
      <c r="J3" s="42">
        <v>300</v>
      </c>
      <c r="K3" s="42">
        <v>600</v>
      </c>
      <c r="L3" s="41">
        <v>0</v>
      </c>
      <c r="M3" s="42">
        <v>10</v>
      </c>
      <c r="N3" s="41">
        <v>0</v>
      </c>
      <c r="O3" s="41">
        <v>0</v>
      </c>
    </row>
    <row r="4" spans="1:15" ht="75" customHeight="1" thickBot="1" x14ac:dyDescent="0.3">
      <c r="A4" s="23">
        <v>15</v>
      </c>
      <c r="B4" s="12" t="s">
        <v>16</v>
      </c>
      <c r="C4" s="19">
        <v>1725</v>
      </c>
      <c r="D4" s="41">
        <v>0</v>
      </c>
      <c r="E4" s="42">
        <v>200</v>
      </c>
      <c r="F4" s="42">
        <v>400</v>
      </c>
      <c r="G4" s="42">
        <v>15</v>
      </c>
      <c r="H4" s="42">
        <v>350</v>
      </c>
      <c r="I4" s="42">
        <v>150</v>
      </c>
      <c r="J4" s="41">
        <v>0</v>
      </c>
      <c r="K4" s="42">
        <v>600</v>
      </c>
      <c r="L4" s="41">
        <v>0</v>
      </c>
      <c r="M4" s="42">
        <v>10</v>
      </c>
      <c r="N4" s="41">
        <v>0</v>
      </c>
      <c r="O4" s="41">
        <v>0</v>
      </c>
    </row>
    <row r="5" spans="1:15" ht="63.75" thickBot="1" x14ac:dyDescent="0.3">
      <c r="A5" s="23">
        <v>17</v>
      </c>
      <c r="B5" s="12" t="s">
        <v>17</v>
      </c>
      <c r="C5" s="19">
        <v>20</v>
      </c>
      <c r="D5" s="42">
        <v>10</v>
      </c>
      <c r="E5" s="41">
        <v>0</v>
      </c>
      <c r="F5" s="41">
        <v>0</v>
      </c>
      <c r="G5" s="41">
        <v>0</v>
      </c>
      <c r="H5" s="41">
        <v>0</v>
      </c>
      <c r="I5" s="41">
        <v>0</v>
      </c>
      <c r="J5" s="41">
        <v>0</v>
      </c>
      <c r="K5" s="41">
        <v>0</v>
      </c>
      <c r="L5" s="41">
        <v>0</v>
      </c>
      <c r="M5" s="42">
        <v>10</v>
      </c>
      <c r="N5" s="41">
        <v>0</v>
      </c>
      <c r="O5" s="41">
        <v>0</v>
      </c>
    </row>
    <row r="6" spans="1:15" ht="63.75" thickBot="1" x14ac:dyDescent="0.3">
      <c r="A6" s="23">
        <v>18</v>
      </c>
      <c r="B6" s="12" t="s">
        <v>18</v>
      </c>
      <c r="C6" s="19">
        <v>610</v>
      </c>
      <c r="D6" s="41">
        <v>0</v>
      </c>
      <c r="E6" s="41">
        <v>0</v>
      </c>
      <c r="F6" s="42">
        <v>50</v>
      </c>
      <c r="G6" s="41">
        <v>0</v>
      </c>
      <c r="H6" s="42">
        <v>350</v>
      </c>
      <c r="I6" s="42">
        <v>50</v>
      </c>
      <c r="J6" s="42">
        <v>10</v>
      </c>
      <c r="K6" s="42">
        <v>150</v>
      </c>
      <c r="L6" s="41">
        <v>0</v>
      </c>
      <c r="M6" s="41">
        <v>0</v>
      </c>
      <c r="N6" s="41">
        <v>0</v>
      </c>
      <c r="O6" s="41">
        <v>0</v>
      </c>
    </row>
    <row r="7" spans="1:15" ht="111" thickBot="1" x14ac:dyDescent="0.3">
      <c r="A7" s="23">
        <v>19</v>
      </c>
      <c r="B7" s="12" t="s">
        <v>19</v>
      </c>
      <c r="C7" s="19">
        <v>20</v>
      </c>
      <c r="D7" s="42">
        <v>10</v>
      </c>
      <c r="E7" s="41">
        <v>0</v>
      </c>
      <c r="F7" s="42">
        <v>10</v>
      </c>
      <c r="G7" s="41">
        <v>0</v>
      </c>
      <c r="H7" s="41">
        <v>0</v>
      </c>
      <c r="I7" s="41">
        <v>0</v>
      </c>
      <c r="J7" s="41">
        <v>0</v>
      </c>
      <c r="K7" s="41">
        <v>0</v>
      </c>
      <c r="L7" s="41">
        <v>0</v>
      </c>
      <c r="M7" s="41">
        <v>0</v>
      </c>
      <c r="N7" s="41">
        <v>0</v>
      </c>
      <c r="O7" s="41">
        <v>0</v>
      </c>
    </row>
    <row r="8" spans="1:15" ht="79.5" thickBot="1" x14ac:dyDescent="0.3">
      <c r="A8" s="23">
        <v>20</v>
      </c>
      <c r="B8" s="12" t="s">
        <v>20</v>
      </c>
      <c r="C8" s="19">
        <v>6</v>
      </c>
      <c r="D8" s="41">
        <v>0</v>
      </c>
      <c r="E8" s="41">
        <v>0</v>
      </c>
      <c r="F8" s="41">
        <v>0</v>
      </c>
      <c r="G8" s="41">
        <v>0</v>
      </c>
      <c r="H8" s="41">
        <v>0</v>
      </c>
      <c r="I8" s="41">
        <v>0</v>
      </c>
      <c r="J8" s="41">
        <v>0</v>
      </c>
      <c r="K8" s="41">
        <v>0</v>
      </c>
      <c r="L8" s="41">
        <v>0</v>
      </c>
      <c r="M8" s="42">
        <v>6</v>
      </c>
      <c r="N8" s="41">
        <v>0</v>
      </c>
      <c r="O8" s="41">
        <v>0</v>
      </c>
    </row>
    <row r="9" spans="1:15" ht="63.75" thickBot="1" x14ac:dyDescent="0.3">
      <c r="A9" s="23">
        <v>21</v>
      </c>
      <c r="B9" s="12" t="s">
        <v>21</v>
      </c>
      <c r="C9" s="19">
        <v>6</v>
      </c>
      <c r="D9" s="41">
        <v>0</v>
      </c>
      <c r="E9" s="41">
        <v>0</v>
      </c>
      <c r="F9" s="41">
        <v>0</v>
      </c>
      <c r="G9" s="41"/>
      <c r="H9" s="41">
        <v>0</v>
      </c>
      <c r="I9" s="41">
        <v>0</v>
      </c>
      <c r="J9" s="41">
        <v>0</v>
      </c>
      <c r="K9" s="41">
        <v>0</v>
      </c>
      <c r="L9" s="41">
        <v>0</v>
      </c>
      <c r="M9" s="42">
        <v>6</v>
      </c>
      <c r="N9" s="41">
        <v>0</v>
      </c>
      <c r="O9" s="41">
        <v>0</v>
      </c>
    </row>
    <row r="10" spans="1:15" ht="48" thickBot="1" x14ac:dyDescent="0.3">
      <c r="A10" s="23">
        <v>22</v>
      </c>
      <c r="B10" s="12" t="s">
        <v>22</v>
      </c>
      <c r="C10" s="19">
        <v>6</v>
      </c>
      <c r="D10" s="41">
        <v>0</v>
      </c>
      <c r="E10" s="41">
        <v>0</v>
      </c>
      <c r="F10" s="41">
        <v>0</v>
      </c>
      <c r="G10" s="41"/>
      <c r="H10" s="41">
        <v>0</v>
      </c>
      <c r="I10" s="41">
        <v>0</v>
      </c>
      <c r="J10" s="41">
        <v>0</v>
      </c>
      <c r="K10" s="41">
        <v>0</v>
      </c>
      <c r="L10" s="41">
        <v>0</v>
      </c>
      <c r="M10" s="42">
        <v>6</v>
      </c>
      <c r="N10" s="41">
        <v>0</v>
      </c>
      <c r="O10" s="41">
        <v>0</v>
      </c>
    </row>
    <row r="11" spans="1:15" ht="114.75" customHeight="1" thickBot="1" x14ac:dyDescent="0.3">
      <c r="A11" s="23">
        <v>23</v>
      </c>
      <c r="B11" s="12" t="s">
        <v>23</v>
      </c>
      <c r="C11" s="19">
        <v>5</v>
      </c>
      <c r="D11" s="41">
        <v>0</v>
      </c>
      <c r="E11" s="41">
        <v>0</v>
      </c>
      <c r="F11" s="42">
        <v>5</v>
      </c>
      <c r="G11" s="41">
        <v>0</v>
      </c>
      <c r="H11" s="41">
        <v>0</v>
      </c>
      <c r="I11" s="41">
        <v>0</v>
      </c>
      <c r="J11" s="41">
        <v>0</v>
      </c>
      <c r="K11" s="41">
        <v>0</v>
      </c>
      <c r="L11" s="41">
        <v>0</v>
      </c>
      <c r="M11" s="41">
        <v>0</v>
      </c>
      <c r="N11" s="41">
        <v>0</v>
      </c>
      <c r="O11" s="41">
        <v>0</v>
      </c>
    </row>
    <row r="12" spans="1:15" ht="88.5" customHeight="1" thickBot="1" x14ac:dyDescent="0.3">
      <c r="A12" s="23">
        <v>24</v>
      </c>
      <c r="B12" s="12" t="s">
        <v>24</v>
      </c>
      <c r="C12" s="19">
        <v>300</v>
      </c>
      <c r="D12" s="41">
        <v>0</v>
      </c>
      <c r="E12" s="41">
        <v>0</v>
      </c>
      <c r="F12" s="41">
        <v>0</v>
      </c>
      <c r="G12" s="41">
        <v>0</v>
      </c>
      <c r="H12" s="42">
        <v>300</v>
      </c>
      <c r="I12" s="41">
        <v>0</v>
      </c>
      <c r="J12" s="41">
        <v>0</v>
      </c>
      <c r="K12" s="41">
        <v>0</v>
      </c>
      <c r="L12" s="41">
        <v>0</v>
      </c>
      <c r="M12" s="41">
        <v>0</v>
      </c>
      <c r="N12" s="41">
        <v>0</v>
      </c>
      <c r="O12" s="41">
        <v>0</v>
      </c>
    </row>
    <row r="13" spans="1:15" ht="75" customHeight="1" thickBot="1" x14ac:dyDescent="0.3">
      <c r="A13" s="23">
        <v>25</v>
      </c>
      <c r="B13" s="12" t="s">
        <v>25</v>
      </c>
      <c r="C13" s="19">
        <v>330</v>
      </c>
      <c r="D13" s="41">
        <v>0</v>
      </c>
      <c r="E13" s="41">
        <v>0</v>
      </c>
      <c r="F13" s="41">
        <v>0</v>
      </c>
      <c r="G13" s="41">
        <v>0</v>
      </c>
      <c r="H13" s="42">
        <v>300</v>
      </c>
      <c r="I13" s="42">
        <v>30</v>
      </c>
      <c r="J13" s="41">
        <v>0</v>
      </c>
      <c r="K13" s="41">
        <v>0</v>
      </c>
      <c r="L13" s="41">
        <v>0</v>
      </c>
      <c r="M13" s="41">
        <v>0</v>
      </c>
      <c r="N13" s="41">
        <v>0</v>
      </c>
      <c r="O13" s="41">
        <v>0</v>
      </c>
    </row>
    <row r="14" spans="1:15" ht="186" customHeight="1" thickBot="1" x14ac:dyDescent="0.3">
      <c r="A14" s="23">
        <v>26</v>
      </c>
      <c r="B14" s="12" t="s">
        <v>26</v>
      </c>
      <c r="C14" s="19">
        <v>20</v>
      </c>
      <c r="D14" s="41">
        <v>0</v>
      </c>
      <c r="E14" s="41">
        <v>0</v>
      </c>
      <c r="F14" s="42">
        <v>20</v>
      </c>
      <c r="G14" s="41">
        <v>0</v>
      </c>
      <c r="H14" s="41">
        <v>0</v>
      </c>
      <c r="I14" s="41">
        <v>0</v>
      </c>
      <c r="J14" s="41">
        <v>0</v>
      </c>
      <c r="K14" s="41">
        <v>0</v>
      </c>
      <c r="L14" s="41">
        <v>0</v>
      </c>
      <c r="M14" s="41">
        <v>0</v>
      </c>
      <c r="N14" s="41">
        <v>0</v>
      </c>
      <c r="O14" s="41">
        <v>0</v>
      </c>
    </row>
    <row r="15" spans="1:15" ht="108.75" customHeight="1" thickBot="1" x14ac:dyDescent="0.3">
      <c r="A15" s="23">
        <v>27</v>
      </c>
      <c r="B15" s="12" t="s">
        <v>27</v>
      </c>
      <c r="C15" s="19">
        <v>30</v>
      </c>
      <c r="D15" s="41">
        <v>0</v>
      </c>
      <c r="E15" s="41">
        <v>0</v>
      </c>
      <c r="F15" s="41">
        <v>0</v>
      </c>
      <c r="G15" s="41">
        <v>0</v>
      </c>
      <c r="H15" s="42">
        <v>30</v>
      </c>
      <c r="I15" s="41">
        <v>0</v>
      </c>
      <c r="J15" s="41">
        <v>0</v>
      </c>
      <c r="K15" s="41">
        <v>0</v>
      </c>
      <c r="L15" s="41">
        <v>0</v>
      </c>
      <c r="M15" s="41">
        <v>0</v>
      </c>
      <c r="N15" s="41">
        <v>0</v>
      </c>
      <c r="O15" s="41">
        <v>0</v>
      </c>
    </row>
    <row r="16" spans="1:15" ht="75.75" customHeight="1" thickBot="1" x14ac:dyDescent="0.3">
      <c r="A16" s="23">
        <v>28</v>
      </c>
      <c r="B16" s="12" t="s">
        <v>28</v>
      </c>
      <c r="C16" s="19">
        <v>115</v>
      </c>
      <c r="D16" s="41">
        <v>0</v>
      </c>
      <c r="E16" s="42">
        <v>100</v>
      </c>
      <c r="F16" s="41">
        <v>0</v>
      </c>
      <c r="G16" s="41">
        <v>0</v>
      </c>
      <c r="H16" s="41">
        <v>0</v>
      </c>
      <c r="I16" s="42">
        <v>15</v>
      </c>
      <c r="J16" s="41">
        <v>0</v>
      </c>
      <c r="K16" s="41">
        <v>0</v>
      </c>
      <c r="L16" s="41">
        <v>0</v>
      </c>
      <c r="M16" s="41">
        <v>0</v>
      </c>
      <c r="N16" s="41">
        <v>0</v>
      </c>
      <c r="O16" s="41">
        <v>0</v>
      </c>
    </row>
    <row r="17" spans="1:15" ht="78" customHeight="1" thickBot="1" x14ac:dyDescent="0.3">
      <c r="A17" s="23">
        <v>29</v>
      </c>
      <c r="B17" s="12" t="s">
        <v>29</v>
      </c>
      <c r="C17" s="19">
        <v>350</v>
      </c>
      <c r="D17" s="42">
        <v>100</v>
      </c>
      <c r="E17" s="41">
        <v>0</v>
      </c>
      <c r="F17" s="42">
        <v>100</v>
      </c>
      <c r="G17" s="41">
        <v>0</v>
      </c>
      <c r="H17" s="41">
        <v>0</v>
      </c>
      <c r="I17" s="41">
        <v>0</v>
      </c>
      <c r="J17" s="41">
        <v>0</v>
      </c>
      <c r="K17" s="42">
        <v>150</v>
      </c>
      <c r="L17" s="41">
        <v>0</v>
      </c>
      <c r="M17" s="41">
        <v>0</v>
      </c>
      <c r="N17" s="41">
        <v>0</v>
      </c>
      <c r="O17" s="41">
        <v>0</v>
      </c>
    </row>
    <row r="18" spans="1:15" ht="82.5" customHeight="1" thickBot="1" x14ac:dyDescent="0.3">
      <c r="A18" s="23">
        <v>30</v>
      </c>
      <c r="B18" s="12" t="s">
        <v>30</v>
      </c>
      <c r="C18" s="19">
        <v>650</v>
      </c>
      <c r="D18" s="41">
        <v>0</v>
      </c>
      <c r="E18" s="41">
        <v>0</v>
      </c>
      <c r="F18" s="42">
        <v>100</v>
      </c>
      <c r="G18" s="41">
        <v>0</v>
      </c>
      <c r="H18" s="41">
        <v>0</v>
      </c>
      <c r="I18" s="41">
        <v>0</v>
      </c>
      <c r="J18" s="41">
        <v>0</v>
      </c>
      <c r="K18" s="42">
        <v>550</v>
      </c>
      <c r="L18" s="41"/>
      <c r="M18" s="41">
        <v>0</v>
      </c>
      <c r="N18" s="41">
        <v>0</v>
      </c>
      <c r="O18" s="41">
        <v>0</v>
      </c>
    </row>
    <row r="19" spans="1:15" ht="58.5" customHeight="1" thickBot="1" x14ac:dyDescent="0.3">
      <c r="A19" s="23">
        <v>31</v>
      </c>
      <c r="B19" s="12" t="s">
        <v>31</v>
      </c>
      <c r="C19" s="19">
        <v>6</v>
      </c>
      <c r="D19" s="41">
        <v>0</v>
      </c>
      <c r="E19" s="41">
        <v>0</v>
      </c>
      <c r="F19" s="41">
        <v>0</v>
      </c>
      <c r="G19" s="41">
        <v>0</v>
      </c>
      <c r="H19" s="41">
        <v>0</v>
      </c>
      <c r="I19" s="41">
        <v>0</v>
      </c>
      <c r="J19" s="41">
        <v>0</v>
      </c>
      <c r="K19" s="41">
        <v>0</v>
      </c>
      <c r="L19" s="41">
        <v>0</v>
      </c>
      <c r="M19" s="42">
        <v>6</v>
      </c>
      <c r="N19" s="41">
        <v>0</v>
      </c>
      <c r="O19" s="41">
        <v>0</v>
      </c>
    </row>
    <row r="20" spans="1:15" ht="108" customHeight="1" thickBot="1" x14ac:dyDescent="0.3">
      <c r="A20" s="23">
        <v>32</v>
      </c>
      <c r="B20" s="12" t="s">
        <v>32</v>
      </c>
      <c r="C20" s="19">
        <v>15</v>
      </c>
      <c r="D20" s="41">
        <v>0</v>
      </c>
      <c r="E20" s="41">
        <v>0</v>
      </c>
      <c r="F20" s="42">
        <v>15</v>
      </c>
      <c r="G20" s="41">
        <v>0</v>
      </c>
      <c r="H20" s="41">
        <v>0</v>
      </c>
      <c r="I20" s="41">
        <v>0</v>
      </c>
      <c r="J20" s="41">
        <v>0</v>
      </c>
      <c r="K20" s="41">
        <v>0</v>
      </c>
      <c r="L20" s="41">
        <v>0</v>
      </c>
      <c r="M20" s="41">
        <v>0</v>
      </c>
      <c r="N20" s="41">
        <v>0</v>
      </c>
      <c r="O20" s="41">
        <v>0</v>
      </c>
    </row>
    <row r="21" spans="1:15" ht="126.75" thickBot="1" x14ac:dyDescent="0.3">
      <c r="A21" s="23">
        <v>33</v>
      </c>
      <c r="B21" s="12" t="s">
        <v>40</v>
      </c>
      <c r="C21" s="19">
        <v>15</v>
      </c>
      <c r="D21" s="41">
        <v>0</v>
      </c>
      <c r="E21" s="41">
        <v>0</v>
      </c>
      <c r="F21" s="42">
        <v>15</v>
      </c>
      <c r="G21" s="41">
        <v>0</v>
      </c>
      <c r="H21" s="41">
        <v>0</v>
      </c>
      <c r="I21" s="41">
        <v>0</v>
      </c>
      <c r="J21" s="41">
        <v>0</v>
      </c>
      <c r="K21" s="41">
        <v>0</v>
      </c>
      <c r="L21" s="41">
        <v>0</v>
      </c>
      <c r="M21" s="41">
        <v>0</v>
      </c>
      <c r="N21" s="41">
        <v>0</v>
      </c>
      <c r="O21" s="41">
        <v>0</v>
      </c>
    </row>
    <row r="22" spans="1:15" ht="120.75" customHeight="1" thickBot="1" x14ac:dyDescent="0.3">
      <c r="A22" s="23">
        <v>34</v>
      </c>
      <c r="B22" s="12" t="s">
        <v>33</v>
      </c>
      <c r="C22" s="19">
        <v>15</v>
      </c>
      <c r="D22" s="41">
        <v>0</v>
      </c>
      <c r="E22" s="41">
        <v>0</v>
      </c>
      <c r="F22" s="42">
        <v>15</v>
      </c>
      <c r="G22" s="41">
        <v>0</v>
      </c>
      <c r="H22" s="41">
        <v>0</v>
      </c>
      <c r="I22" s="41">
        <v>0</v>
      </c>
      <c r="J22" s="41">
        <v>0</v>
      </c>
      <c r="K22" s="41">
        <v>0</v>
      </c>
      <c r="L22" s="41">
        <v>0</v>
      </c>
      <c r="M22" s="41">
        <v>0</v>
      </c>
      <c r="N22" s="41">
        <v>0</v>
      </c>
      <c r="O22" s="41">
        <v>0</v>
      </c>
    </row>
    <row r="23" spans="1:15" ht="90.75" customHeight="1" thickBot="1" x14ac:dyDescent="0.3">
      <c r="A23" s="23">
        <v>35</v>
      </c>
      <c r="B23" s="12" t="s">
        <v>39</v>
      </c>
      <c r="C23" s="19">
        <v>45</v>
      </c>
      <c r="D23" s="41">
        <v>0</v>
      </c>
      <c r="E23" s="41">
        <v>0</v>
      </c>
      <c r="F23" s="41">
        <v>0</v>
      </c>
      <c r="G23" s="41">
        <v>0</v>
      </c>
      <c r="H23" s="41">
        <v>0</v>
      </c>
      <c r="I23" s="41">
        <v>0</v>
      </c>
      <c r="J23" s="41">
        <v>0</v>
      </c>
      <c r="K23" s="41">
        <v>0</v>
      </c>
      <c r="L23" s="41">
        <v>0</v>
      </c>
      <c r="M23" s="41">
        <v>0</v>
      </c>
      <c r="N23" s="41">
        <v>0</v>
      </c>
      <c r="O23" s="42">
        <v>45</v>
      </c>
    </row>
    <row r="24" spans="1:15" ht="95.25" thickBot="1" x14ac:dyDescent="0.3">
      <c r="A24" s="23">
        <v>36</v>
      </c>
      <c r="B24" s="12" t="s">
        <v>38</v>
      </c>
      <c r="C24" s="19">
        <v>45</v>
      </c>
      <c r="D24" s="41">
        <v>0</v>
      </c>
      <c r="E24" s="41">
        <v>0</v>
      </c>
      <c r="F24" s="41">
        <v>0</v>
      </c>
      <c r="G24" s="41">
        <v>0</v>
      </c>
      <c r="H24" s="41">
        <v>0</v>
      </c>
      <c r="I24" s="41">
        <v>0</v>
      </c>
      <c r="J24" s="41">
        <v>0</v>
      </c>
      <c r="K24" s="41">
        <v>0</v>
      </c>
      <c r="L24" s="41">
        <v>0</v>
      </c>
      <c r="M24" s="41">
        <v>0</v>
      </c>
      <c r="N24" s="41">
        <v>0</v>
      </c>
      <c r="O24" s="42">
        <v>45</v>
      </c>
    </row>
    <row r="25" spans="1:15" ht="74.25" customHeight="1" thickBot="1" x14ac:dyDescent="0.3">
      <c r="A25" s="23">
        <v>37</v>
      </c>
      <c r="B25" s="12" t="s">
        <v>37</v>
      </c>
      <c r="C25" s="19">
        <v>40</v>
      </c>
      <c r="D25" s="41">
        <v>0</v>
      </c>
      <c r="E25" s="41">
        <v>0</v>
      </c>
      <c r="F25" s="41">
        <v>0</v>
      </c>
      <c r="G25" s="41">
        <v>0</v>
      </c>
      <c r="H25" s="41">
        <v>0</v>
      </c>
      <c r="I25" s="41">
        <v>0</v>
      </c>
      <c r="J25" s="41">
        <v>0</v>
      </c>
      <c r="K25" s="41">
        <v>0</v>
      </c>
      <c r="L25" s="41">
        <v>0</v>
      </c>
      <c r="M25" s="41">
        <v>0</v>
      </c>
      <c r="N25" s="41">
        <v>0</v>
      </c>
      <c r="O25" s="42">
        <v>40</v>
      </c>
    </row>
    <row r="26" spans="1:15" ht="75.75" customHeight="1" thickBot="1" x14ac:dyDescent="0.3">
      <c r="A26" s="23">
        <v>38</v>
      </c>
      <c r="B26" s="12" t="s">
        <v>36</v>
      </c>
      <c r="C26" s="19">
        <v>40</v>
      </c>
      <c r="D26" s="41">
        <v>0</v>
      </c>
      <c r="E26" s="41">
        <v>0</v>
      </c>
      <c r="F26" s="41">
        <v>0</v>
      </c>
      <c r="G26" s="41">
        <v>0</v>
      </c>
      <c r="H26" s="41">
        <v>0</v>
      </c>
      <c r="I26" s="41">
        <v>0</v>
      </c>
      <c r="J26" s="41">
        <v>0</v>
      </c>
      <c r="K26" s="41">
        <v>0</v>
      </c>
      <c r="L26" s="41">
        <v>0</v>
      </c>
      <c r="M26" s="41">
        <v>0</v>
      </c>
      <c r="N26" s="41">
        <v>0</v>
      </c>
      <c r="O26" s="42">
        <v>40</v>
      </c>
    </row>
    <row r="27" spans="1:15" ht="74.25" customHeight="1" thickBot="1" x14ac:dyDescent="0.3">
      <c r="A27" s="23">
        <v>39</v>
      </c>
      <c r="B27" s="12" t="s">
        <v>35</v>
      </c>
      <c r="C27" s="19">
        <v>30</v>
      </c>
      <c r="D27" s="41">
        <v>0</v>
      </c>
      <c r="E27" s="41">
        <v>0</v>
      </c>
      <c r="F27" s="41">
        <v>0</v>
      </c>
      <c r="G27" s="41">
        <v>0</v>
      </c>
      <c r="H27" s="41">
        <v>0</v>
      </c>
      <c r="I27" s="41">
        <v>0</v>
      </c>
      <c r="J27" s="41">
        <v>0</v>
      </c>
      <c r="K27" s="41">
        <v>0</v>
      </c>
      <c r="L27" s="41">
        <v>0</v>
      </c>
      <c r="M27" s="41">
        <v>0</v>
      </c>
      <c r="N27" s="41">
        <v>0</v>
      </c>
      <c r="O27" s="42">
        <v>30</v>
      </c>
    </row>
    <row r="28" spans="1:15" ht="81.75" customHeight="1" thickBot="1" x14ac:dyDescent="0.3">
      <c r="A28" s="23">
        <v>40</v>
      </c>
      <c r="B28" s="12" t="s">
        <v>34</v>
      </c>
      <c r="C28" s="19">
        <v>30</v>
      </c>
      <c r="D28" s="41">
        <v>0</v>
      </c>
      <c r="E28" s="41">
        <v>0</v>
      </c>
      <c r="F28" s="41">
        <v>0</v>
      </c>
      <c r="G28" s="41">
        <v>0</v>
      </c>
      <c r="H28" s="41">
        <v>0</v>
      </c>
      <c r="I28" s="41">
        <v>0</v>
      </c>
      <c r="J28" s="41">
        <v>0</v>
      </c>
      <c r="K28" s="41">
        <v>0</v>
      </c>
      <c r="L28" s="41">
        <v>0</v>
      </c>
      <c r="M28" s="41">
        <v>0</v>
      </c>
      <c r="N28" s="41">
        <v>0</v>
      </c>
      <c r="O28" s="42">
        <v>30</v>
      </c>
    </row>
    <row r="29" spans="1:15" ht="77.25" customHeight="1" thickBot="1" x14ac:dyDescent="0.3">
      <c r="A29" s="23">
        <v>41</v>
      </c>
      <c r="B29" s="12" t="s">
        <v>41</v>
      </c>
      <c r="C29" s="19">
        <v>45</v>
      </c>
      <c r="D29" s="41">
        <v>0</v>
      </c>
      <c r="E29" s="41">
        <v>0</v>
      </c>
      <c r="F29" s="41">
        <v>0</v>
      </c>
      <c r="G29" s="41">
        <v>0</v>
      </c>
      <c r="H29" s="41">
        <v>0</v>
      </c>
      <c r="I29" s="41">
        <v>0</v>
      </c>
      <c r="J29" s="41">
        <v>0</v>
      </c>
      <c r="K29" s="41">
        <v>0</v>
      </c>
      <c r="L29" s="41">
        <v>0</v>
      </c>
      <c r="M29" s="41">
        <v>0</v>
      </c>
      <c r="N29" s="41">
        <v>0</v>
      </c>
      <c r="O29" s="42">
        <v>45</v>
      </c>
    </row>
    <row r="30" spans="1:15" ht="72.75" customHeight="1" thickBot="1" x14ac:dyDescent="0.3">
      <c r="A30" s="23">
        <v>42</v>
      </c>
      <c r="B30" s="12" t="s">
        <v>42</v>
      </c>
      <c r="C30" s="19">
        <v>20</v>
      </c>
      <c r="D30" s="41">
        <v>0</v>
      </c>
      <c r="E30" s="41">
        <v>0</v>
      </c>
      <c r="F30" s="41">
        <v>0</v>
      </c>
      <c r="G30" s="41">
        <v>0</v>
      </c>
      <c r="H30" s="41">
        <v>0</v>
      </c>
      <c r="I30" s="41">
        <v>0</v>
      </c>
      <c r="J30" s="41">
        <v>0</v>
      </c>
      <c r="K30" s="41">
        <v>0</v>
      </c>
      <c r="L30" s="41">
        <v>0</v>
      </c>
      <c r="M30" s="41">
        <v>0</v>
      </c>
      <c r="N30" s="41">
        <v>0</v>
      </c>
      <c r="O30" s="42">
        <v>20</v>
      </c>
    </row>
    <row r="31" spans="1:15" ht="157.5" customHeight="1" thickBot="1" x14ac:dyDescent="0.3">
      <c r="A31" s="23">
        <v>43</v>
      </c>
      <c r="B31" s="12" t="s">
        <v>43</v>
      </c>
      <c r="C31" s="19">
        <v>25</v>
      </c>
      <c r="D31" s="41">
        <v>0</v>
      </c>
      <c r="E31" s="41">
        <v>0</v>
      </c>
      <c r="F31" s="41">
        <v>0</v>
      </c>
      <c r="G31" s="41">
        <v>0</v>
      </c>
      <c r="H31" s="41">
        <v>0</v>
      </c>
      <c r="I31" s="41">
        <v>0</v>
      </c>
      <c r="J31" s="41">
        <v>0</v>
      </c>
      <c r="K31" s="41">
        <v>0</v>
      </c>
      <c r="L31" s="41">
        <v>0</v>
      </c>
      <c r="M31" s="41">
        <v>0</v>
      </c>
      <c r="N31" s="41">
        <v>0</v>
      </c>
      <c r="O31" s="42">
        <v>25</v>
      </c>
    </row>
    <row r="32" spans="1:15" ht="82.5" customHeight="1" thickBot="1" x14ac:dyDescent="0.3">
      <c r="A32" s="23">
        <v>44</v>
      </c>
      <c r="B32" s="12" t="s">
        <v>44</v>
      </c>
      <c r="C32" s="19">
        <v>15</v>
      </c>
      <c r="D32" s="41">
        <v>0</v>
      </c>
      <c r="E32" s="41">
        <v>0</v>
      </c>
      <c r="F32" s="41">
        <v>0</v>
      </c>
      <c r="G32" s="41">
        <v>0</v>
      </c>
      <c r="H32" s="41">
        <v>0</v>
      </c>
      <c r="I32" s="41">
        <v>0</v>
      </c>
      <c r="J32" s="41">
        <v>0</v>
      </c>
      <c r="K32" s="41">
        <v>0</v>
      </c>
      <c r="L32" s="41">
        <v>0</v>
      </c>
      <c r="M32" s="41">
        <v>0</v>
      </c>
      <c r="N32" s="41">
        <v>0</v>
      </c>
      <c r="O32" s="42">
        <v>15</v>
      </c>
    </row>
    <row r="33" spans="1:15" ht="87" customHeight="1" thickBot="1" x14ac:dyDescent="0.3">
      <c r="A33" s="23">
        <v>45</v>
      </c>
      <c r="B33" s="12" t="s">
        <v>45</v>
      </c>
      <c r="C33" s="19">
        <v>70</v>
      </c>
      <c r="D33" s="41">
        <v>0</v>
      </c>
      <c r="E33" s="41">
        <v>0</v>
      </c>
      <c r="F33" s="42">
        <v>10</v>
      </c>
      <c r="G33" s="41">
        <v>0</v>
      </c>
      <c r="H33" s="41">
        <v>0</v>
      </c>
      <c r="I33" s="41">
        <v>0</v>
      </c>
      <c r="J33" s="42">
        <v>10</v>
      </c>
      <c r="K33" s="42">
        <v>50</v>
      </c>
      <c r="L33" s="41">
        <v>0</v>
      </c>
      <c r="M33" s="41">
        <v>0</v>
      </c>
      <c r="N33" s="41">
        <v>0</v>
      </c>
      <c r="O33" s="41">
        <v>0</v>
      </c>
    </row>
    <row r="34" spans="1:15" ht="81.75" customHeight="1" thickBot="1" x14ac:dyDescent="0.3">
      <c r="A34" s="23">
        <v>46</v>
      </c>
      <c r="B34" s="12" t="s">
        <v>171</v>
      </c>
      <c r="C34" s="19">
        <v>1600</v>
      </c>
      <c r="D34" s="42">
        <v>81</v>
      </c>
      <c r="E34" s="42">
        <v>630</v>
      </c>
      <c r="F34" s="42">
        <v>330</v>
      </c>
      <c r="G34" s="42">
        <v>14</v>
      </c>
      <c r="H34" s="42">
        <v>132</v>
      </c>
      <c r="I34" s="42">
        <v>318</v>
      </c>
      <c r="J34" s="42">
        <v>30</v>
      </c>
      <c r="K34" s="42">
        <v>50</v>
      </c>
      <c r="L34" s="42">
        <v>15</v>
      </c>
      <c r="M34" s="41">
        <v>0</v>
      </c>
      <c r="N34" s="41">
        <v>0</v>
      </c>
      <c r="O34" s="41">
        <v>0</v>
      </c>
    </row>
    <row r="35" spans="1:15" ht="89.25" customHeight="1" thickBot="1" x14ac:dyDescent="0.3">
      <c r="A35" s="23">
        <v>47</v>
      </c>
      <c r="B35" s="12" t="s">
        <v>46</v>
      </c>
      <c r="C35" s="19">
        <v>150</v>
      </c>
      <c r="D35" s="41">
        <v>0</v>
      </c>
      <c r="E35" s="41">
        <v>0</v>
      </c>
      <c r="F35" s="41">
        <v>0</v>
      </c>
      <c r="G35" s="41">
        <v>0</v>
      </c>
      <c r="H35" s="41">
        <v>0</v>
      </c>
      <c r="I35" s="41">
        <v>0</v>
      </c>
      <c r="J35" s="41">
        <v>0</v>
      </c>
      <c r="K35" s="42">
        <v>150</v>
      </c>
      <c r="L35" s="41">
        <v>0</v>
      </c>
      <c r="M35" s="41">
        <v>0</v>
      </c>
      <c r="N35" s="41">
        <v>0</v>
      </c>
      <c r="O35" s="41">
        <v>0</v>
      </c>
    </row>
    <row r="36" spans="1:15" ht="108.75" customHeight="1" thickBot="1" x14ac:dyDescent="0.3">
      <c r="A36" s="23">
        <v>48</v>
      </c>
      <c r="B36" s="12" t="s">
        <v>47</v>
      </c>
      <c r="C36" s="19">
        <v>800</v>
      </c>
      <c r="D36" s="41">
        <v>0</v>
      </c>
      <c r="E36" s="41">
        <v>0</v>
      </c>
      <c r="F36" s="42">
        <v>200</v>
      </c>
      <c r="G36" s="41">
        <v>0</v>
      </c>
      <c r="H36" s="41">
        <v>0</v>
      </c>
      <c r="I36" s="41">
        <v>0</v>
      </c>
      <c r="J36" s="41">
        <v>0</v>
      </c>
      <c r="K36" s="42">
        <v>600</v>
      </c>
      <c r="L36" s="41">
        <v>0</v>
      </c>
      <c r="M36" s="41">
        <v>0</v>
      </c>
      <c r="N36" s="41">
        <v>0</v>
      </c>
      <c r="O36" s="41">
        <v>0</v>
      </c>
    </row>
    <row r="37" spans="1:15" ht="91.5" customHeight="1" thickBot="1" x14ac:dyDescent="0.3">
      <c r="A37" s="23">
        <v>49</v>
      </c>
      <c r="B37" s="12" t="s">
        <v>48</v>
      </c>
      <c r="C37" s="19">
        <v>800</v>
      </c>
      <c r="D37" s="41">
        <v>0</v>
      </c>
      <c r="E37" s="41">
        <v>0</v>
      </c>
      <c r="F37" s="42">
        <v>200</v>
      </c>
      <c r="G37" s="41">
        <v>0</v>
      </c>
      <c r="H37" s="41">
        <v>0</v>
      </c>
      <c r="I37" s="41">
        <v>0</v>
      </c>
      <c r="J37" s="41">
        <v>0</v>
      </c>
      <c r="K37" s="42">
        <v>600</v>
      </c>
      <c r="L37" s="41">
        <v>0</v>
      </c>
      <c r="M37" s="41">
        <v>0</v>
      </c>
      <c r="N37" s="41">
        <v>0</v>
      </c>
      <c r="O37" s="41">
        <v>0</v>
      </c>
    </row>
    <row r="38" spans="1:15" ht="409.6" thickBot="1" x14ac:dyDescent="0.3">
      <c r="A38" s="23">
        <v>50</v>
      </c>
      <c r="B38" s="12" t="s">
        <v>49</v>
      </c>
      <c r="C38" s="19">
        <v>12</v>
      </c>
      <c r="D38" s="41">
        <v>0</v>
      </c>
      <c r="E38" s="41">
        <v>0</v>
      </c>
      <c r="F38" s="41">
        <v>0</v>
      </c>
      <c r="G38" s="41">
        <v>0</v>
      </c>
      <c r="H38" s="41">
        <v>0</v>
      </c>
      <c r="I38" s="41">
        <v>0</v>
      </c>
      <c r="J38" s="41">
        <v>0</v>
      </c>
      <c r="K38" s="41">
        <v>0</v>
      </c>
      <c r="L38" s="41">
        <v>0</v>
      </c>
      <c r="M38" s="42">
        <v>12</v>
      </c>
      <c r="N38" s="41">
        <v>0</v>
      </c>
      <c r="O38" s="41">
        <v>0</v>
      </c>
    </row>
    <row r="39" spans="1:15" thickBot="1" x14ac:dyDescent="0.3">
      <c r="A39" s="10"/>
      <c r="B39" s="13"/>
      <c r="C39" s="20"/>
      <c r="D39" s="82"/>
      <c r="E39" s="82"/>
      <c r="F39" s="82"/>
      <c r="G39" s="82"/>
      <c r="H39" s="82"/>
      <c r="I39" s="82"/>
      <c r="J39" s="82"/>
      <c r="K39" s="82"/>
      <c r="L39" s="82"/>
      <c r="M39" s="82"/>
      <c r="N39" s="82"/>
      <c r="O39" s="82"/>
    </row>
    <row r="40" spans="1:15" thickBot="1" x14ac:dyDescent="0.3">
      <c r="A40" s="11"/>
      <c r="B40" s="14"/>
      <c r="C40" s="21"/>
      <c r="D40" s="83"/>
      <c r="E40" s="83"/>
      <c r="F40" s="83"/>
      <c r="G40" s="83"/>
      <c r="H40" s="83"/>
      <c r="I40" s="83"/>
      <c r="J40" s="83"/>
      <c r="K40" s="83"/>
      <c r="L40" s="83"/>
      <c r="M40" s="83"/>
      <c r="N40" s="83"/>
      <c r="O40" s="83"/>
    </row>
    <row r="41" spans="1:15" ht="16.5" thickTop="1" thickBot="1" x14ac:dyDescent="0.3">
      <c r="A41" s="99" t="s">
        <v>185</v>
      </c>
      <c r="B41" s="100"/>
      <c r="C41" s="100"/>
      <c r="D41" s="100"/>
      <c r="E41" s="100"/>
      <c r="F41" s="100"/>
      <c r="G41" s="100"/>
      <c r="H41" s="100"/>
      <c r="I41" s="100"/>
      <c r="J41" s="100"/>
      <c r="K41" s="100"/>
      <c r="L41" s="100"/>
      <c r="M41" s="100"/>
      <c r="N41" s="100"/>
      <c r="O41" s="102"/>
    </row>
    <row r="42" spans="1:15" ht="40.5" customHeight="1" thickTop="1" thickBot="1" x14ac:dyDescent="0.3">
      <c r="A42" s="5" t="s">
        <v>0</v>
      </c>
      <c r="B42" s="15" t="s">
        <v>1</v>
      </c>
      <c r="C42" s="19" t="s">
        <v>2</v>
      </c>
      <c r="D42" s="41" t="s">
        <v>3</v>
      </c>
      <c r="E42" s="41" t="s">
        <v>4</v>
      </c>
      <c r="F42" s="41" t="s">
        <v>5</v>
      </c>
      <c r="G42" s="41" t="s">
        <v>6</v>
      </c>
      <c r="H42" s="41" t="s">
        <v>7</v>
      </c>
      <c r="I42" s="41" t="s">
        <v>8</v>
      </c>
      <c r="J42" s="41" t="s">
        <v>14</v>
      </c>
      <c r="K42" s="41" t="s">
        <v>9</v>
      </c>
      <c r="L42" s="41" t="s">
        <v>10</v>
      </c>
      <c r="M42" s="41" t="s">
        <v>11</v>
      </c>
      <c r="N42" s="41" t="s">
        <v>12</v>
      </c>
      <c r="O42" s="41" t="s">
        <v>13</v>
      </c>
    </row>
    <row r="43" spans="1:15" ht="88.5" customHeight="1" thickBot="1" x14ac:dyDescent="0.3">
      <c r="A43" s="4">
        <v>51</v>
      </c>
      <c r="B43" s="12" t="s">
        <v>50</v>
      </c>
      <c r="C43" s="19">
        <v>790</v>
      </c>
      <c r="D43" s="42">
        <v>100</v>
      </c>
      <c r="E43" s="42">
        <v>100</v>
      </c>
      <c r="F43" s="42">
        <v>200</v>
      </c>
      <c r="G43" s="84">
        <v>0</v>
      </c>
      <c r="H43" s="84">
        <v>0</v>
      </c>
      <c r="I43" s="84">
        <v>0</v>
      </c>
      <c r="J43" s="84">
        <v>0</v>
      </c>
      <c r="K43" s="42">
        <v>300</v>
      </c>
      <c r="L43" s="84">
        <v>0</v>
      </c>
      <c r="M43" s="42">
        <v>50</v>
      </c>
      <c r="N43" s="84">
        <v>0</v>
      </c>
      <c r="O43" s="42">
        <v>40</v>
      </c>
    </row>
    <row r="44" spans="1:15" ht="90" customHeight="1" thickBot="1" x14ac:dyDescent="0.3">
      <c r="A44" s="4">
        <v>52</v>
      </c>
      <c r="B44" s="12" t="s">
        <v>51</v>
      </c>
      <c r="C44" s="19">
        <v>550</v>
      </c>
      <c r="D44" s="42">
        <v>25</v>
      </c>
      <c r="E44" s="42">
        <v>25</v>
      </c>
      <c r="F44" s="42">
        <v>200</v>
      </c>
      <c r="G44" s="84">
        <v>0</v>
      </c>
      <c r="H44" s="84">
        <v>0</v>
      </c>
      <c r="I44" s="84">
        <v>0</v>
      </c>
      <c r="J44" s="84">
        <v>0</v>
      </c>
      <c r="K44" s="42">
        <v>300</v>
      </c>
      <c r="L44" s="84">
        <v>0</v>
      </c>
      <c r="M44" s="84">
        <v>0</v>
      </c>
      <c r="N44" s="84">
        <v>0</v>
      </c>
      <c r="O44" s="84">
        <v>0</v>
      </c>
    </row>
    <row r="45" spans="1:15" ht="95.25" customHeight="1" thickBot="1" x14ac:dyDescent="0.3">
      <c r="A45" s="4">
        <v>53</v>
      </c>
      <c r="B45" s="12" t="s">
        <v>52</v>
      </c>
      <c r="C45" s="19">
        <v>80</v>
      </c>
      <c r="D45" s="84">
        <v>0</v>
      </c>
      <c r="E45" s="84">
        <v>0</v>
      </c>
      <c r="F45" s="42">
        <v>30</v>
      </c>
      <c r="G45" s="84">
        <v>0</v>
      </c>
      <c r="H45" s="84">
        <v>0</v>
      </c>
      <c r="I45" s="84">
        <v>0</v>
      </c>
      <c r="J45" s="84">
        <v>0</v>
      </c>
      <c r="K45" s="84">
        <v>0</v>
      </c>
      <c r="L45" s="84">
        <v>0</v>
      </c>
      <c r="M45" s="84">
        <v>0</v>
      </c>
      <c r="N45" s="84">
        <v>0</v>
      </c>
      <c r="O45" s="42">
        <v>50</v>
      </c>
    </row>
    <row r="46" spans="1:15" ht="91.5" customHeight="1" thickBot="1" x14ac:dyDescent="0.3">
      <c r="A46" s="4">
        <v>54</v>
      </c>
      <c r="B46" s="12" t="s">
        <v>53</v>
      </c>
      <c r="C46" s="19">
        <v>200</v>
      </c>
      <c r="D46" s="42">
        <v>50</v>
      </c>
      <c r="E46" s="84">
        <v>0</v>
      </c>
      <c r="F46" s="42">
        <v>50</v>
      </c>
      <c r="G46" s="84">
        <v>0</v>
      </c>
      <c r="H46" s="84">
        <v>0</v>
      </c>
      <c r="I46" s="84">
        <v>0</v>
      </c>
      <c r="J46" s="84">
        <v>0</v>
      </c>
      <c r="K46" s="42">
        <v>100</v>
      </c>
      <c r="L46" s="84">
        <v>0</v>
      </c>
      <c r="M46" s="84">
        <v>0</v>
      </c>
      <c r="N46" s="84">
        <v>0</v>
      </c>
      <c r="O46" s="84">
        <v>0</v>
      </c>
    </row>
    <row r="47" spans="1:15" ht="115.5" customHeight="1" thickBot="1" x14ac:dyDescent="0.3">
      <c r="A47" s="38">
        <v>10</v>
      </c>
      <c r="B47" s="12" t="s">
        <v>54</v>
      </c>
      <c r="C47" s="19">
        <v>120</v>
      </c>
      <c r="D47" s="84">
        <v>0</v>
      </c>
      <c r="E47" s="84">
        <v>0</v>
      </c>
      <c r="F47" s="42">
        <v>60</v>
      </c>
      <c r="G47" s="84">
        <v>0</v>
      </c>
      <c r="H47" s="84">
        <v>0</v>
      </c>
      <c r="I47" s="84">
        <v>0</v>
      </c>
      <c r="J47" s="84">
        <v>0</v>
      </c>
      <c r="K47" s="42">
        <v>50</v>
      </c>
      <c r="L47" s="42">
        <v>10</v>
      </c>
      <c r="M47" s="84">
        <v>0</v>
      </c>
      <c r="N47" s="84">
        <v>0</v>
      </c>
      <c r="O47" s="84">
        <v>0</v>
      </c>
    </row>
    <row r="48" spans="1:15" ht="120.75" customHeight="1" thickBot="1" x14ac:dyDescent="0.3">
      <c r="A48" s="38">
        <v>11</v>
      </c>
      <c r="B48" s="12" t="s">
        <v>55</v>
      </c>
      <c r="C48" s="19">
        <v>120</v>
      </c>
      <c r="D48" s="84">
        <v>0</v>
      </c>
      <c r="E48" s="84">
        <v>0</v>
      </c>
      <c r="F48" s="42">
        <v>60</v>
      </c>
      <c r="G48" s="84">
        <v>0</v>
      </c>
      <c r="H48" s="84">
        <v>0</v>
      </c>
      <c r="I48" s="84">
        <v>0</v>
      </c>
      <c r="J48" s="84">
        <v>0</v>
      </c>
      <c r="K48" s="42">
        <v>50</v>
      </c>
      <c r="L48" s="42">
        <v>10</v>
      </c>
      <c r="M48" s="84">
        <v>0</v>
      </c>
      <c r="N48" s="84">
        <v>0</v>
      </c>
      <c r="O48" s="84">
        <v>0</v>
      </c>
    </row>
    <row r="49" spans="1:15" ht="84" customHeight="1" thickBot="1" x14ac:dyDescent="0.3">
      <c r="A49" s="38">
        <v>12</v>
      </c>
      <c r="B49" s="12" t="s">
        <v>56</v>
      </c>
      <c r="C49" s="19">
        <v>10</v>
      </c>
      <c r="D49" s="84">
        <v>0</v>
      </c>
      <c r="E49" s="84">
        <v>0</v>
      </c>
      <c r="F49" s="42">
        <v>10</v>
      </c>
      <c r="G49" s="84">
        <v>0</v>
      </c>
      <c r="H49" s="84">
        <v>0</v>
      </c>
      <c r="I49" s="84">
        <v>0</v>
      </c>
      <c r="J49" s="84">
        <v>0</v>
      </c>
      <c r="K49" s="84">
        <v>0</v>
      </c>
      <c r="L49" s="84">
        <v>0</v>
      </c>
      <c r="M49" s="84">
        <v>0</v>
      </c>
      <c r="N49" s="84">
        <v>0</v>
      </c>
      <c r="O49" s="84">
        <v>0</v>
      </c>
    </row>
    <row r="50" spans="1:15" ht="105.75" customHeight="1" thickBot="1" x14ac:dyDescent="0.3">
      <c r="A50" s="4">
        <v>55</v>
      </c>
      <c r="B50" s="12" t="s">
        <v>57</v>
      </c>
      <c r="C50" s="19">
        <v>22</v>
      </c>
      <c r="D50" s="84">
        <v>0</v>
      </c>
      <c r="E50" s="84">
        <v>0</v>
      </c>
      <c r="F50" s="42">
        <v>5</v>
      </c>
      <c r="G50" s="84">
        <v>0</v>
      </c>
      <c r="H50" s="84">
        <v>0</v>
      </c>
      <c r="I50" s="84">
        <v>0</v>
      </c>
      <c r="J50" s="84">
        <v>0</v>
      </c>
      <c r="K50" s="42">
        <v>15</v>
      </c>
      <c r="L50" s="84">
        <v>0</v>
      </c>
      <c r="M50" s="84">
        <v>0</v>
      </c>
      <c r="N50" s="84">
        <v>0</v>
      </c>
      <c r="O50" s="42">
        <v>2</v>
      </c>
    </row>
    <row r="51" spans="1:15" ht="94.5" customHeight="1" thickBot="1" x14ac:dyDescent="0.3">
      <c r="A51" s="4">
        <v>56</v>
      </c>
      <c r="B51" s="12" t="s">
        <v>58</v>
      </c>
      <c r="C51" s="19">
        <v>20</v>
      </c>
      <c r="D51" s="42">
        <v>10</v>
      </c>
      <c r="E51" s="84">
        <v>0</v>
      </c>
      <c r="F51" s="84">
        <v>0</v>
      </c>
      <c r="G51" s="84">
        <v>0</v>
      </c>
      <c r="H51" s="84">
        <v>0</v>
      </c>
      <c r="I51" s="84">
        <v>0</v>
      </c>
      <c r="J51" s="84">
        <v>0</v>
      </c>
      <c r="K51" s="84">
        <v>0</v>
      </c>
      <c r="L51" s="84">
        <v>0</v>
      </c>
      <c r="M51" s="84">
        <v>0</v>
      </c>
      <c r="N51" s="84">
        <v>0</v>
      </c>
      <c r="O51" s="42">
        <v>10</v>
      </c>
    </row>
    <row r="52" spans="1:15" ht="64.5" customHeight="1" thickBot="1" x14ac:dyDescent="0.3">
      <c r="A52" s="4">
        <v>57</v>
      </c>
      <c r="B52" s="12" t="s">
        <v>172</v>
      </c>
      <c r="C52" s="19">
        <v>5000</v>
      </c>
      <c r="D52" s="84">
        <v>0</v>
      </c>
      <c r="E52" s="84">
        <v>0</v>
      </c>
      <c r="F52" s="84">
        <v>0</v>
      </c>
      <c r="G52" s="84">
        <v>0</v>
      </c>
      <c r="H52" s="85">
        <v>5000</v>
      </c>
      <c r="I52" s="84">
        <v>0</v>
      </c>
      <c r="J52" s="84">
        <v>0</v>
      </c>
      <c r="K52" s="84">
        <v>0</v>
      </c>
      <c r="L52" s="84">
        <v>0</v>
      </c>
      <c r="M52" s="84">
        <v>0</v>
      </c>
      <c r="N52" s="84">
        <v>0</v>
      </c>
      <c r="O52" s="84">
        <v>0</v>
      </c>
    </row>
    <row r="53" spans="1:15" ht="74.25" customHeight="1" thickBot="1" x14ac:dyDescent="0.3">
      <c r="A53" s="4">
        <v>58</v>
      </c>
      <c r="B53" s="12" t="s">
        <v>59</v>
      </c>
      <c r="C53" s="19">
        <v>450</v>
      </c>
      <c r="D53" s="42">
        <v>50</v>
      </c>
      <c r="E53" s="42">
        <v>50</v>
      </c>
      <c r="F53" s="42">
        <v>50</v>
      </c>
      <c r="G53" s="84">
        <v>0</v>
      </c>
      <c r="H53" s="42">
        <v>100</v>
      </c>
      <c r="I53" s="42">
        <v>50</v>
      </c>
      <c r="J53" s="42">
        <v>50</v>
      </c>
      <c r="K53" s="42">
        <v>50</v>
      </c>
      <c r="L53" s="42">
        <v>50</v>
      </c>
      <c r="M53" s="84">
        <v>0</v>
      </c>
      <c r="N53" s="84">
        <v>0</v>
      </c>
      <c r="O53" s="84">
        <v>0</v>
      </c>
    </row>
    <row r="54" spans="1:15" ht="63" customHeight="1" thickBot="1" x14ac:dyDescent="0.3">
      <c r="A54" s="4">
        <v>59</v>
      </c>
      <c r="B54" s="12" t="s">
        <v>61</v>
      </c>
      <c r="C54" s="19">
        <v>20</v>
      </c>
      <c r="D54" s="42">
        <v>20</v>
      </c>
      <c r="E54" s="84">
        <v>0</v>
      </c>
      <c r="F54" s="84">
        <v>0</v>
      </c>
      <c r="G54" s="84">
        <v>0</v>
      </c>
      <c r="H54" s="84">
        <v>0</v>
      </c>
      <c r="I54" s="84">
        <v>0</v>
      </c>
      <c r="J54" s="84">
        <v>0</v>
      </c>
      <c r="K54" s="84">
        <v>0</v>
      </c>
      <c r="L54" s="84">
        <v>0</v>
      </c>
      <c r="M54" s="84">
        <v>0</v>
      </c>
      <c r="N54" s="84">
        <v>0</v>
      </c>
      <c r="O54" s="84">
        <v>0</v>
      </c>
    </row>
    <row r="55" spans="1:15" ht="75" customHeight="1" thickBot="1" x14ac:dyDescent="0.3">
      <c r="A55" s="4">
        <v>60</v>
      </c>
      <c r="B55" s="12" t="s">
        <v>60</v>
      </c>
      <c r="C55" s="19">
        <v>30</v>
      </c>
      <c r="D55" s="84">
        <v>0</v>
      </c>
      <c r="E55" s="84">
        <v>0</v>
      </c>
      <c r="F55" s="84">
        <v>0</v>
      </c>
      <c r="G55" s="84">
        <v>0</v>
      </c>
      <c r="H55" s="42">
        <v>30</v>
      </c>
      <c r="I55" s="84">
        <v>0</v>
      </c>
      <c r="J55" s="84">
        <v>0</v>
      </c>
      <c r="K55" s="84">
        <v>0</v>
      </c>
      <c r="L55" s="84">
        <v>0</v>
      </c>
      <c r="M55" s="84">
        <v>0</v>
      </c>
      <c r="N55" s="84">
        <v>0</v>
      </c>
      <c r="O55" s="84">
        <v>0</v>
      </c>
    </row>
    <row r="56" spans="1:15" ht="73.5" customHeight="1" thickBot="1" x14ac:dyDescent="0.3">
      <c r="A56" s="4">
        <v>61</v>
      </c>
      <c r="B56" s="12" t="s">
        <v>62</v>
      </c>
      <c r="C56" s="19">
        <v>230</v>
      </c>
      <c r="D56" s="84">
        <v>0</v>
      </c>
      <c r="E56" s="84">
        <v>0</v>
      </c>
      <c r="F56" s="42">
        <v>60</v>
      </c>
      <c r="G56" s="84">
        <v>0</v>
      </c>
      <c r="H56" s="42">
        <v>30</v>
      </c>
      <c r="I56" s="84">
        <v>0</v>
      </c>
      <c r="J56" s="84">
        <v>0</v>
      </c>
      <c r="K56" s="42">
        <v>140</v>
      </c>
      <c r="L56" s="84">
        <v>0</v>
      </c>
      <c r="M56" s="84">
        <v>0</v>
      </c>
      <c r="N56" s="84">
        <v>0</v>
      </c>
      <c r="O56" s="84">
        <v>0</v>
      </c>
    </row>
    <row r="57" spans="1:15" ht="60" customHeight="1" thickBot="1" x14ac:dyDescent="0.3">
      <c r="A57" s="4">
        <v>62</v>
      </c>
      <c r="B57" s="12" t="s">
        <v>63</v>
      </c>
      <c r="C57" s="19">
        <v>40</v>
      </c>
      <c r="D57" s="84">
        <v>0</v>
      </c>
      <c r="E57" s="84">
        <v>0</v>
      </c>
      <c r="F57" s="42">
        <v>20</v>
      </c>
      <c r="G57" s="84">
        <v>0</v>
      </c>
      <c r="H57" s="84">
        <v>0</v>
      </c>
      <c r="I57" s="84">
        <v>0</v>
      </c>
      <c r="J57" s="84">
        <v>0</v>
      </c>
      <c r="K57" s="84">
        <v>0</v>
      </c>
      <c r="L57" s="84">
        <v>0</v>
      </c>
      <c r="M57" s="84">
        <v>0</v>
      </c>
      <c r="N57" s="84">
        <v>0</v>
      </c>
      <c r="O57" s="42">
        <v>20</v>
      </c>
    </row>
    <row r="58" spans="1:15" ht="45.75" customHeight="1" thickBot="1" x14ac:dyDescent="0.3">
      <c r="A58" s="4">
        <v>63</v>
      </c>
      <c r="B58" s="12" t="s">
        <v>64</v>
      </c>
      <c r="C58" s="19">
        <v>60</v>
      </c>
      <c r="D58" s="84">
        <v>0</v>
      </c>
      <c r="E58" s="84">
        <v>0</v>
      </c>
      <c r="F58" s="42">
        <v>20</v>
      </c>
      <c r="G58" s="84">
        <v>0</v>
      </c>
      <c r="H58" s="84">
        <v>0</v>
      </c>
      <c r="I58" s="84">
        <v>0</v>
      </c>
      <c r="J58" s="84">
        <v>0</v>
      </c>
      <c r="K58" s="42">
        <v>40</v>
      </c>
      <c r="L58" s="84">
        <v>0</v>
      </c>
      <c r="M58" s="84">
        <v>0</v>
      </c>
      <c r="N58" s="84">
        <v>0</v>
      </c>
      <c r="O58" s="84">
        <v>0</v>
      </c>
    </row>
    <row r="59" spans="1:15" ht="108" customHeight="1" thickBot="1" x14ac:dyDescent="0.3">
      <c r="A59" s="4">
        <v>64</v>
      </c>
      <c r="B59" s="12" t="s">
        <v>65</v>
      </c>
      <c r="C59" s="19">
        <v>15</v>
      </c>
      <c r="D59" s="42">
        <v>5</v>
      </c>
      <c r="E59" s="84">
        <v>0</v>
      </c>
      <c r="F59" s="42">
        <v>5</v>
      </c>
      <c r="G59" s="84">
        <v>0</v>
      </c>
      <c r="H59" s="84">
        <v>0</v>
      </c>
      <c r="I59" s="84">
        <v>0</v>
      </c>
      <c r="J59" s="84">
        <v>0</v>
      </c>
      <c r="K59" s="84">
        <v>0</v>
      </c>
      <c r="L59" s="84">
        <v>0</v>
      </c>
      <c r="M59" s="84">
        <v>0</v>
      </c>
      <c r="N59" s="84">
        <v>0</v>
      </c>
      <c r="O59" s="42">
        <v>5</v>
      </c>
    </row>
    <row r="60" spans="1:15" ht="30.75" customHeight="1" thickBot="1" x14ac:dyDescent="0.3">
      <c r="A60" s="4">
        <v>65</v>
      </c>
      <c r="B60" s="12" t="s">
        <v>66</v>
      </c>
      <c r="C60" s="19">
        <v>10</v>
      </c>
      <c r="D60" s="42">
        <v>5</v>
      </c>
      <c r="E60" s="84">
        <v>0</v>
      </c>
      <c r="F60" s="42">
        <v>5</v>
      </c>
      <c r="G60" s="84">
        <v>0</v>
      </c>
      <c r="H60" s="84">
        <v>0</v>
      </c>
      <c r="I60" s="84">
        <v>0</v>
      </c>
      <c r="J60" s="84">
        <v>0</v>
      </c>
      <c r="K60" s="84">
        <v>0</v>
      </c>
      <c r="L60" s="84">
        <v>0</v>
      </c>
      <c r="M60" s="84">
        <v>0</v>
      </c>
      <c r="N60" s="84">
        <v>0</v>
      </c>
      <c r="O60" s="84">
        <v>0</v>
      </c>
    </row>
    <row r="61" spans="1:15" ht="409.5" customHeight="1" thickBot="1" x14ac:dyDescent="0.3">
      <c r="A61" s="4">
        <v>66</v>
      </c>
      <c r="B61" s="12" t="s">
        <v>67</v>
      </c>
      <c r="C61" s="19">
        <v>30</v>
      </c>
      <c r="D61" s="84">
        <v>0</v>
      </c>
      <c r="E61" s="84">
        <v>0</v>
      </c>
      <c r="F61" s="84">
        <v>0</v>
      </c>
      <c r="G61" s="84">
        <v>0</v>
      </c>
      <c r="H61" s="84">
        <v>0</v>
      </c>
      <c r="I61" s="84">
        <v>0</v>
      </c>
      <c r="J61" s="84">
        <v>0</v>
      </c>
      <c r="K61" s="84">
        <v>0</v>
      </c>
      <c r="L61" s="84">
        <v>0</v>
      </c>
      <c r="M61" s="42">
        <v>30</v>
      </c>
      <c r="N61" s="84">
        <v>0</v>
      </c>
      <c r="O61" s="84">
        <v>0</v>
      </c>
    </row>
    <row r="62" spans="1:15" ht="56.25" customHeight="1" thickBot="1" x14ac:dyDescent="0.3">
      <c r="A62" s="4">
        <v>67</v>
      </c>
      <c r="B62" s="12" t="s">
        <v>68</v>
      </c>
      <c r="C62" s="19">
        <v>30</v>
      </c>
      <c r="D62" s="84">
        <v>0</v>
      </c>
      <c r="E62" s="84">
        <v>0</v>
      </c>
      <c r="F62" s="42">
        <v>5</v>
      </c>
      <c r="G62" s="84">
        <v>0</v>
      </c>
      <c r="H62" s="84">
        <v>0</v>
      </c>
      <c r="I62" s="84">
        <v>0</v>
      </c>
      <c r="J62" s="84">
        <v>0</v>
      </c>
      <c r="K62" s="84">
        <v>0</v>
      </c>
      <c r="L62" s="84">
        <v>0</v>
      </c>
      <c r="M62" s="84">
        <v>0</v>
      </c>
      <c r="N62" s="84">
        <v>0</v>
      </c>
      <c r="O62" s="42">
        <v>25</v>
      </c>
    </row>
    <row r="63" spans="1:15" ht="75.75" customHeight="1" thickBot="1" x14ac:dyDescent="0.3">
      <c r="A63" s="4">
        <v>68</v>
      </c>
      <c r="B63" s="12" t="s">
        <v>69</v>
      </c>
      <c r="C63" s="19">
        <v>8100</v>
      </c>
      <c r="D63" s="42">
        <v>100</v>
      </c>
      <c r="E63" s="42">
        <v>1000</v>
      </c>
      <c r="F63" s="42">
        <v>400</v>
      </c>
      <c r="G63" s="84">
        <v>0</v>
      </c>
      <c r="H63" s="85">
        <v>5000</v>
      </c>
      <c r="I63" s="84">
        <v>0</v>
      </c>
      <c r="J63" s="42">
        <v>200</v>
      </c>
      <c r="K63" s="42">
        <v>1000</v>
      </c>
      <c r="L63" s="42">
        <v>200</v>
      </c>
      <c r="M63" s="84">
        <v>0</v>
      </c>
      <c r="N63" s="84">
        <v>0</v>
      </c>
      <c r="O63" s="42">
        <v>200</v>
      </c>
    </row>
    <row r="64" spans="1:15" ht="54.75" customHeight="1" thickBot="1" x14ac:dyDescent="0.3">
      <c r="A64" s="4">
        <v>69</v>
      </c>
      <c r="B64" s="12" t="s">
        <v>173</v>
      </c>
      <c r="C64" s="19">
        <v>3300</v>
      </c>
      <c r="D64" s="42">
        <v>100</v>
      </c>
      <c r="E64" s="84">
        <v>0</v>
      </c>
      <c r="F64" s="84">
        <v>0</v>
      </c>
      <c r="G64" s="84">
        <v>0</v>
      </c>
      <c r="H64" s="85">
        <v>3000</v>
      </c>
      <c r="I64" s="42">
        <v>100</v>
      </c>
      <c r="J64" s="84">
        <v>0</v>
      </c>
      <c r="K64" s="42">
        <v>100</v>
      </c>
      <c r="L64" s="84">
        <v>0</v>
      </c>
      <c r="M64" s="84">
        <v>0</v>
      </c>
      <c r="N64" s="84">
        <v>0</v>
      </c>
      <c r="O64" s="84">
        <v>0</v>
      </c>
    </row>
    <row r="65" spans="1:15" ht="75" customHeight="1" thickBot="1" x14ac:dyDescent="0.3">
      <c r="A65" s="6">
        <v>1</v>
      </c>
      <c r="B65" s="12" t="s">
        <v>70</v>
      </c>
      <c r="C65" s="19">
        <v>30</v>
      </c>
      <c r="D65" s="84">
        <v>0</v>
      </c>
      <c r="E65" s="84">
        <v>0</v>
      </c>
      <c r="F65" s="42">
        <v>10</v>
      </c>
      <c r="G65" s="84">
        <v>0</v>
      </c>
      <c r="H65" s="84">
        <v>0</v>
      </c>
      <c r="I65" s="84">
        <v>0</v>
      </c>
      <c r="J65" s="84">
        <v>0</v>
      </c>
      <c r="K65" s="84">
        <v>0</v>
      </c>
      <c r="L65" s="42">
        <v>10</v>
      </c>
      <c r="M65" s="84">
        <v>0</v>
      </c>
      <c r="N65" s="84">
        <v>0</v>
      </c>
      <c r="O65" s="42">
        <v>10</v>
      </c>
    </row>
    <row r="66" spans="1:15" ht="88.5" customHeight="1" thickBot="1" x14ac:dyDescent="0.3">
      <c r="A66" s="6">
        <v>2</v>
      </c>
      <c r="B66" s="12" t="s">
        <v>174</v>
      </c>
      <c r="C66" s="19">
        <v>50</v>
      </c>
      <c r="D66" s="84">
        <v>0</v>
      </c>
      <c r="E66" s="84">
        <v>0</v>
      </c>
      <c r="F66" s="42">
        <v>10</v>
      </c>
      <c r="G66" s="84">
        <v>0</v>
      </c>
      <c r="H66" s="84">
        <v>0</v>
      </c>
      <c r="I66" s="84">
        <v>0</v>
      </c>
      <c r="J66" s="84">
        <v>0</v>
      </c>
      <c r="K66" s="84">
        <v>0</v>
      </c>
      <c r="L66" s="42">
        <v>10</v>
      </c>
      <c r="M66" s="84">
        <v>0</v>
      </c>
      <c r="N66" s="84">
        <v>0</v>
      </c>
      <c r="O66" s="42">
        <v>30</v>
      </c>
    </row>
    <row r="67" spans="1:15" ht="90" customHeight="1" thickBot="1" x14ac:dyDescent="0.3">
      <c r="A67" s="4">
        <v>70</v>
      </c>
      <c r="B67" s="12" t="s">
        <v>71</v>
      </c>
      <c r="C67" s="19">
        <v>250</v>
      </c>
      <c r="D67" s="42">
        <v>50</v>
      </c>
      <c r="E67" s="84">
        <v>0</v>
      </c>
      <c r="F67" s="42">
        <v>50</v>
      </c>
      <c r="G67" s="84">
        <v>0</v>
      </c>
      <c r="H67" s="84">
        <v>0</v>
      </c>
      <c r="I67" s="84">
        <v>0</v>
      </c>
      <c r="J67" s="84">
        <v>0</v>
      </c>
      <c r="K67" s="42">
        <v>100</v>
      </c>
      <c r="L67" s="84">
        <v>0</v>
      </c>
      <c r="M67" s="84">
        <v>0</v>
      </c>
      <c r="N67" s="84">
        <v>0</v>
      </c>
      <c r="O67" s="42">
        <v>50</v>
      </c>
    </row>
    <row r="68" spans="1:15" ht="75" customHeight="1" thickBot="1" x14ac:dyDescent="0.3">
      <c r="A68" s="7">
        <v>3</v>
      </c>
      <c r="B68" s="12" t="s">
        <v>72</v>
      </c>
      <c r="C68" s="19">
        <v>180</v>
      </c>
      <c r="D68" s="84">
        <v>0</v>
      </c>
      <c r="E68" s="84">
        <v>0</v>
      </c>
      <c r="F68" s="42">
        <v>50</v>
      </c>
      <c r="G68" s="84">
        <v>0</v>
      </c>
      <c r="H68" s="84">
        <v>0</v>
      </c>
      <c r="I68" s="84">
        <v>0</v>
      </c>
      <c r="J68" s="84">
        <v>0</v>
      </c>
      <c r="K68" s="42">
        <v>100</v>
      </c>
      <c r="L68" s="84">
        <v>0</v>
      </c>
      <c r="M68" s="42">
        <v>30</v>
      </c>
      <c r="N68" s="84">
        <v>0</v>
      </c>
      <c r="O68" s="84">
        <v>0</v>
      </c>
    </row>
    <row r="69" spans="1:15" ht="59.25" customHeight="1" thickBot="1" x14ac:dyDescent="0.3">
      <c r="A69" s="7">
        <v>4</v>
      </c>
      <c r="B69" s="12" t="s">
        <v>73</v>
      </c>
      <c r="C69" s="19">
        <v>600</v>
      </c>
      <c r="D69" s="84">
        <v>0</v>
      </c>
      <c r="E69" s="84">
        <v>0</v>
      </c>
      <c r="F69" s="42">
        <v>200</v>
      </c>
      <c r="G69" s="84">
        <v>0</v>
      </c>
      <c r="H69" s="84">
        <v>0</v>
      </c>
      <c r="I69" s="84">
        <v>0</v>
      </c>
      <c r="J69" s="84">
        <v>0</v>
      </c>
      <c r="K69" s="42">
        <v>400</v>
      </c>
      <c r="L69" s="84">
        <v>0</v>
      </c>
      <c r="M69" s="84">
        <v>0</v>
      </c>
      <c r="N69" s="84">
        <v>0</v>
      </c>
      <c r="O69" s="84">
        <v>0</v>
      </c>
    </row>
    <row r="70" spans="1:15" ht="86.25" customHeight="1" thickBot="1" x14ac:dyDescent="0.3">
      <c r="A70" s="38">
        <v>13</v>
      </c>
      <c r="B70" s="12" t="s">
        <v>74</v>
      </c>
      <c r="C70" s="19">
        <v>30</v>
      </c>
      <c r="D70" s="84">
        <v>0</v>
      </c>
      <c r="E70" s="84">
        <v>0</v>
      </c>
      <c r="F70" s="42">
        <v>10</v>
      </c>
      <c r="G70" s="84">
        <v>0</v>
      </c>
      <c r="H70" s="84">
        <v>0</v>
      </c>
      <c r="I70" s="84">
        <v>0</v>
      </c>
      <c r="J70" s="84">
        <v>0</v>
      </c>
      <c r="K70" s="42">
        <v>20</v>
      </c>
      <c r="L70" s="84">
        <v>0</v>
      </c>
      <c r="M70" s="84">
        <v>0</v>
      </c>
      <c r="N70" s="84">
        <v>0</v>
      </c>
      <c r="O70" s="84">
        <v>0</v>
      </c>
    </row>
    <row r="71" spans="1:15" ht="74.25" customHeight="1" thickBot="1" x14ac:dyDescent="0.3">
      <c r="A71" s="4">
        <v>71</v>
      </c>
      <c r="B71" s="12" t="s">
        <v>152</v>
      </c>
      <c r="C71" s="19">
        <v>2230</v>
      </c>
      <c r="D71" s="42">
        <v>100</v>
      </c>
      <c r="E71" s="42">
        <v>1500</v>
      </c>
      <c r="F71" s="42">
        <v>150</v>
      </c>
      <c r="G71" s="84">
        <v>0</v>
      </c>
      <c r="H71" s="84">
        <v>0</v>
      </c>
      <c r="I71" s="85">
        <v>200</v>
      </c>
      <c r="J71" s="84">
        <v>0</v>
      </c>
      <c r="K71" s="42">
        <v>250</v>
      </c>
      <c r="L71" s="84">
        <v>0</v>
      </c>
      <c r="M71" s="42">
        <v>30</v>
      </c>
      <c r="N71" s="84">
        <v>0</v>
      </c>
      <c r="O71" s="84">
        <v>0</v>
      </c>
    </row>
    <row r="72" spans="1:15" ht="63.75" thickBot="1" x14ac:dyDescent="0.3">
      <c r="A72" s="4">
        <v>72</v>
      </c>
      <c r="B72" s="12" t="s">
        <v>75</v>
      </c>
      <c r="C72" s="19">
        <v>40</v>
      </c>
      <c r="D72" s="84">
        <v>0</v>
      </c>
      <c r="E72" s="42">
        <v>40</v>
      </c>
      <c r="F72" s="84">
        <v>0</v>
      </c>
      <c r="G72" s="84">
        <v>0</v>
      </c>
      <c r="H72" s="84">
        <v>0</v>
      </c>
      <c r="I72" s="84">
        <v>0</v>
      </c>
      <c r="J72" s="84">
        <v>0</v>
      </c>
      <c r="K72" s="84">
        <v>0</v>
      </c>
      <c r="L72" s="84">
        <v>0</v>
      </c>
      <c r="M72" s="84">
        <v>0</v>
      </c>
      <c r="N72" s="84">
        <v>0</v>
      </c>
      <c r="O72" s="84">
        <v>0</v>
      </c>
    </row>
    <row r="73" spans="1:15" ht="95.25" thickBot="1" x14ac:dyDescent="0.3">
      <c r="A73" s="4">
        <v>73</v>
      </c>
      <c r="B73" s="12" t="s">
        <v>76</v>
      </c>
      <c r="C73" s="19">
        <v>1300</v>
      </c>
      <c r="D73" s="42">
        <v>100</v>
      </c>
      <c r="E73" s="84">
        <v>0</v>
      </c>
      <c r="F73" s="42">
        <v>400</v>
      </c>
      <c r="G73" s="84">
        <v>0</v>
      </c>
      <c r="H73" s="84">
        <v>0</v>
      </c>
      <c r="I73" s="84">
        <v>0</v>
      </c>
      <c r="J73" s="84">
        <v>0</v>
      </c>
      <c r="K73" s="42">
        <v>800</v>
      </c>
      <c r="L73" s="84">
        <v>0</v>
      </c>
      <c r="M73" s="84">
        <v>0</v>
      </c>
      <c r="N73" s="84">
        <v>0</v>
      </c>
      <c r="O73" s="84">
        <v>0</v>
      </c>
    </row>
    <row r="74" spans="1:15" ht="126.75" thickBot="1" x14ac:dyDescent="0.3">
      <c r="A74" s="4">
        <v>74</v>
      </c>
      <c r="B74" s="12" t="s">
        <v>77</v>
      </c>
      <c r="C74" s="19">
        <v>40</v>
      </c>
      <c r="D74" s="84">
        <v>0</v>
      </c>
      <c r="E74" s="42">
        <v>40</v>
      </c>
      <c r="F74" s="84">
        <v>0</v>
      </c>
      <c r="G74" s="84">
        <v>0</v>
      </c>
      <c r="H74" s="84">
        <v>0</v>
      </c>
      <c r="I74" s="84">
        <v>0</v>
      </c>
      <c r="J74" s="84">
        <v>0</v>
      </c>
      <c r="K74" s="84">
        <v>0</v>
      </c>
      <c r="L74" s="84">
        <v>0</v>
      </c>
      <c r="M74" s="84">
        <v>0</v>
      </c>
      <c r="N74" s="84">
        <v>0</v>
      </c>
      <c r="O74" s="84">
        <v>0</v>
      </c>
    </row>
    <row r="75" spans="1:15" ht="79.5" thickBot="1" x14ac:dyDescent="0.3">
      <c r="A75" s="4">
        <v>75</v>
      </c>
      <c r="B75" s="12" t="s">
        <v>78</v>
      </c>
      <c r="C75" s="19">
        <v>20</v>
      </c>
      <c r="D75" s="84">
        <v>0</v>
      </c>
      <c r="E75" s="42">
        <v>10</v>
      </c>
      <c r="F75" s="84">
        <v>0</v>
      </c>
      <c r="G75" s="84">
        <v>0</v>
      </c>
      <c r="H75" s="84">
        <v>0</v>
      </c>
      <c r="I75" s="42">
        <v>10</v>
      </c>
      <c r="J75" s="84">
        <v>0</v>
      </c>
      <c r="K75" s="84">
        <v>0</v>
      </c>
      <c r="L75" s="84">
        <v>0</v>
      </c>
      <c r="M75" s="84">
        <v>0</v>
      </c>
      <c r="N75" s="84">
        <v>0</v>
      </c>
      <c r="O75" s="84">
        <v>0</v>
      </c>
    </row>
    <row r="76" spans="1:15" ht="174" thickBot="1" x14ac:dyDescent="0.3">
      <c r="A76" s="4">
        <v>76</v>
      </c>
      <c r="B76" s="12" t="s">
        <v>79</v>
      </c>
      <c r="C76" s="19">
        <v>3750</v>
      </c>
      <c r="D76" s="42">
        <v>100</v>
      </c>
      <c r="E76" s="84">
        <v>0</v>
      </c>
      <c r="F76" s="42">
        <v>500</v>
      </c>
      <c r="G76" s="84">
        <v>0</v>
      </c>
      <c r="H76" s="84">
        <v>0</v>
      </c>
      <c r="I76" s="84">
        <v>0</v>
      </c>
      <c r="J76" s="84">
        <v>0</v>
      </c>
      <c r="K76" s="42">
        <v>3000</v>
      </c>
      <c r="L76" s="84">
        <v>0</v>
      </c>
      <c r="M76" s="84">
        <v>0</v>
      </c>
      <c r="N76" s="84">
        <v>0</v>
      </c>
      <c r="O76" s="42">
        <v>150</v>
      </c>
    </row>
    <row r="77" spans="1:15" ht="111" thickBot="1" x14ac:dyDescent="0.3">
      <c r="A77" s="4">
        <v>77</v>
      </c>
      <c r="B77" s="12" t="s">
        <v>80</v>
      </c>
      <c r="C77" s="19">
        <v>550</v>
      </c>
      <c r="D77" s="42">
        <v>50</v>
      </c>
      <c r="E77" s="84">
        <v>0</v>
      </c>
      <c r="F77" s="42">
        <v>100</v>
      </c>
      <c r="G77" s="84">
        <v>0</v>
      </c>
      <c r="H77" s="84">
        <v>0</v>
      </c>
      <c r="I77" s="84">
        <v>0</v>
      </c>
      <c r="J77" s="84">
        <v>0</v>
      </c>
      <c r="K77" s="42">
        <v>400</v>
      </c>
      <c r="L77" s="84">
        <v>0</v>
      </c>
      <c r="M77" s="84">
        <v>0</v>
      </c>
      <c r="N77" s="84">
        <v>0</v>
      </c>
      <c r="O77" s="84">
        <v>0</v>
      </c>
    </row>
    <row r="78" spans="1:15" ht="79.5" thickBot="1" x14ac:dyDescent="0.3">
      <c r="A78" s="4">
        <v>78</v>
      </c>
      <c r="B78" s="12" t="s">
        <v>81</v>
      </c>
      <c r="C78" s="19">
        <v>1210</v>
      </c>
      <c r="D78" s="42">
        <v>100</v>
      </c>
      <c r="E78" s="42">
        <v>800</v>
      </c>
      <c r="F78" s="42">
        <v>100</v>
      </c>
      <c r="G78" s="84">
        <v>0</v>
      </c>
      <c r="H78" s="84">
        <v>0</v>
      </c>
      <c r="I78" s="84">
        <v>0</v>
      </c>
      <c r="J78" s="42">
        <v>10</v>
      </c>
      <c r="K78" s="42">
        <v>200</v>
      </c>
      <c r="L78" s="84">
        <v>0</v>
      </c>
      <c r="M78" s="84">
        <v>0</v>
      </c>
      <c r="N78" s="84">
        <v>0</v>
      </c>
      <c r="O78" s="84">
        <v>0</v>
      </c>
    </row>
    <row r="79" spans="1:15" ht="63.75" thickBot="1" x14ac:dyDescent="0.3">
      <c r="A79" s="4">
        <v>79</v>
      </c>
      <c r="B79" s="12" t="s">
        <v>82</v>
      </c>
      <c r="C79" s="19">
        <v>1110</v>
      </c>
      <c r="D79" s="42">
        <v>100</v>
      </c>
      <c r="E79" s="42">
        <v>800</v>
      </c>
      <c r="F79" s="84">
        <v>0</v>
      </c>
      <c r="G79" s="84">
        <v>0</v>
      </c>
      <c r="H79" s="84">
        <v>0</v>
      </c>
      <c r="I79" s="84">
        <v>0</v>
      </c>
      <c r="J79" s="42">
        <v>10</v>
      </c>
      <c r="K79" s="42">
        <v>200</v>
      </c>
      <c r="L79" s="84">
        <v>0</v>
      </c>
      <c r="M79" s="84">
        <v>0</v>
      </c>
      <c r="N79" s="84">
        <v>0</v>
      </c>
      <c r="O79" s="84">
        <v>0</v>
      </c>
    </row>
    <row r="80" spans="1:15" ht="111" thickBot="1" x14ac:dyDescent="0.3">
      <c r="A80" s="4">
        <v>80</v>
      </c>
      <c r="B80" s="12" t="s">
        <v>83</v>
      </c>
      <c r="C80" s="19">
        <v>25</v>
      </c>
      <c r="D80" s="84">
        <v>0</v>
      </c>
      <c r="E80" s="84">
        <v>0</v>
      </c>
      <c r="F80" s="42">
        <v>5</v>
      </c>
      <c r="G80" s="84">
        <v>0</v>
      </c>
      <c r="H80" s="84">
        <v>0</v>
      </c>
      <c r="I80" s="84">
        <v>0</v>
      </c>
      <c r="J80" s="84">
        <v>0</v>
      </c>
      <c r="K80" s="42">
        <v>10</v>
      </c>
      <c r="L80" s="84">
        <v>0</v>
      </c>
      <c r="M80" s="84">
        <v>0</v>
      </c>
      <c r="N80" s="84">
        <v>0</v>
      </c>
      <c r="O80" s="42">
        <v>10</v>
      </c>
    </row>
    <row r="81" spans="1:15" ht="158.25" thickBot="1" x14ac:dyDescent="0.3">
      <c r="A81" s="4">
        <v>81</v>
      </c>
      <c r="B81" s="12" t="s">
        <v>84</v>
      </c>
      <c r="C81" s="19">
        <v>6</v>
      </c>
      <c r="D81" s="84">
        <v>0</v>
      </c>
      <c r="E81" s="84">
        <v>0</v>
      </c>
      <c r="F81" s="42">
        <v>6</v>
      </c>
      <c r="G81" s="84">
        <v>0</v>
      </c>
      <c r="H81" s="84">
        <v>0</v>
      </c>
      <c r="I81" s="84">
        <v>0</v>
      </c>
      <c r="J81" s="84">
        <v>0</v>
      </c>
      <c r="K81" s="84">
        <v>0</v>
      </c>
      <c r="L81" s="84">
        <v>0</v>
      </c>
      <c r="M81" s="84">
        <v>0</v>
      </c>
      <c r="N81" s="84">
        <v>0</v>
      </c>
      <c r="O81" s="84">
        <v>0</v>
      </c>
    </row>
    <row r="82" spans="1:15" ht="126.75" thickBot="1" x14ac:dyDescent="0.3">
      <c r="A82" s="4">
        <v>82</v>
      </c>
      <c r="B82" s="12" t="s">
        <v>85</v>
      </c>
      <c r="C82" s="19">
        <v>20</v>
      </c>
      <c r="D82" s="84">
        <v>0</v>
      </c>
      <c r="E82" s="84">
        <v>0</v>
      </c>
      <c r="F82" s="42">
        <v>20</v>
      </c>
      <c r="G82" s="84">
        <v>0</v>
      </c>
      <c r="H82" s="84">
        <v>0</v>
      </c>
      <c r="I82" s="84">
        <v>0</v>
      </c>
      <c r="J82" s="84">
        <v>0</v>
      </c>
      <c r="K82" s="84">
        <v>0</v>
      </c>
      <c r="L82" s="84">
        <v>0</v>
      </c>
      <c r="M82" s="84">
        <v>0</v>
      </c>
      <c r="N82" s="84">
        <v>0</v>
      </c>
      <c r="O82" s="84">
        <v>0</v>
      </c>
    </row>
    <row r="83" spans="1:15" ht="95.25" thickBot="1" x14ac:dyDescent="0.3">
      <c r="A83" s="4">
        <v>83</v>
      </c>
      <c r="B83" s="12" t="s">
        <v>86</v>
      </c>
      <c r="C83" s="19">
        <v>30</v>
      </c>
      <c r="D83" s="84">
        <v>0</v>
      </c>
      <c r="E83" s="84">
        <v>0</v>
      </c>
      <c r="F83" s="84">
        <v>0</v>
      </c>
      <c r="G83" s="84">
        <v>0</v>
      </c>
      <c r="H83" s="84">
        <v>0</v>
      </c>
      <c r="I83" s="84">
        <v>0</v>
      </c>
      <c r="J83" s="84">
        <v>0</v>
      </c>
      <c r="K83" s="84">
        <v>0</v>
      </c>
      <c r="L83" s="84">
        <v>0</v>
      </c>
      <c r="M83" s="42">
        <v>30</v>
      </c>
      <c r="N83" s="84">
        <v>0</v>
      </c>
      <c r="O83" s="84">
        <v>0</v>
      </c>
    </row>
    <row r="84" spans="1:15" ht="111" thickBot="1" x14ac:dyDescent="0.3">
      <c r="A84" s="4">
        <v>84</v>
      </c>
      <c r="B84" s="12" t="s">
        <v>87</v>
      </c>
      <c r="C84" s="19">
        <v>90</v>
      </c>
      <c r="D84" s="84">
        <v>0</v>
      </c>
      <c r="E84" s="84">
        <v>0</v>
      </c>
      <c r="F84" s="42">
        <v>30</v>
      </c>
      <c r="G84" s="84">
        <v>0</v>
      </c>
      <c r="H84" s="84">
        <v>0</v>
      </c>
      <c r="I84" s="84">
        <v>0</v>
      </c>
      <c r="J84" s="84">
        <v>0</v>
      </c>
      <c r="K84" s="42">
        <v>60</v>
      </c>
      <c r="L84" s="84">
        <v>0</v>
      </c>
      <c r="M84" s="84">
        <v>0</v>
      </c>
      <c r="N84" s="84">
        <v>0</v>
      </c>
      <c r="O84" s="84">
        <v>0</v>
      </c>
    </row>
    <row r="85" spans="1:15" ht="79.5" thickBot="1" x14ac:dyDescent="0.3">
      <c r="A85" s="4">
        <v>85</v>
      </c>
      <c r="B85" s="12" t="s">
        <v>88</v>
      </c>
      <c r="C85" s="19">
        <v>90</v>
      </c>
      <c r="D85" s="84">
        <v>0</v>
      </c>
      <c r="E85" s="84">
        <v>0</v>
      </c>
      <c r="F85" s="42">
        <v>30</v>
      </c>
      <c r="G85" s="84">
        <v>0</v>
      </c>
      <c r="H85" s="84">
        <v>0</v>
      </c>
      <c r="I85" s="84">
        <v>0</v>
      </c>
      <c r="J85" s="84">
        <v>0</v>
      </c>
      <c r="K85" s="42">
        <v>60</v>
      </c>
      <c r="L85" s="84">
        <v>0</v>
      </c>
      <c r="M85" s="84">
        <v>0</v>
      </c>
      <c r="N85" s="84">
        <v>0</v>
      </c>
      <c r="O85" s="84">
        <v>0</v>
      </c>
    </row>
    <row r="86" spans="1:15" ht="126.75" thickBot="1" x14ac:dyDescent="0.3">
      <c r="A86" s="4">
        <v>86</v>
      </c>
      <c r="B86" s="12" t="s">
        <v>89</v>
      </c>
      <c r="C86" s="19">
        <v>40</v>
      </c>
      <c r="D86" s="84">
        <v>0</v>
      </c>
      <c r="E86" s="84">
        <v>0</v>
      </c>
      <c r="F86" s="42">
        <v>10</v>
      </c>
      <c r="G86" s="84">
        <v>0</v>
      </c>
      <c r="H86" s="84">
        <v>0</v>
      </c>
      <c r="I86" s="84">
        <v>0</v>
      </c>
      <c r="J86" s="84">
        <v>0</v>
      </c>
      <c r="K86" s="42">
        <v>30</v>
      </c>
      <c r="L86" s="84">
        <v>0</v>
      </c>
      <c r="M86" s="84">
        <v>0</v>
      </c>
      <c r="N86" s="84">
        <v>0</v>
      </c>
      <c r="O86" s="84">
        <v>0</v>
      </c>
    </row>
    <row r="87" spans="1:15" ht="111" thickBot="1" x14ac:dyDescent="0.3">
      <c r="A87" s="4">
        <v>87</v>
      </c>
      <c r="B87" s="12" t="s">
        <v>90</v>
      </c>
      <c r="C87" s="19">
        <v>25</v>
      </c>
      <c r="D87" s="84">
        <v>0</v>
      </c>
      <c r="E87" s="84">
        <v>0</v>
      </c>
      <c r="F87" s="42">
        <v>5</v>
      </c>
      <c r="G87" s="84">
        <v>0</v>
      </c>
      <c r="H87" s="84">
        <v>0</v>
      </c>
      <c r="I87" s="84">
        <v>0</v>
      </c>
      <c r="J87" s="84">
        <v>0</v>
      </c>
      <c r="K87" s="42">
        <v>10</v>
      </c>
      <c r="L87" s="84">
        <v>0</v>
      </c>
      <c r="M87" s="84">
        <v>0</v>
      </c>
      <c r="N87" s="84">
        <v>0</v>
      </c>
      <c r="O87" s="42">
        <v>10</v>
      </c>
    </row>
    <row r="88" spans="1:15" ht="111" thickBot="1" x14ac:dyDescent="0.3">
      <c r="A88" s="4">
        <v>88</v>
      </c>
      <c r="B88" s="12" t="s">
        <v>91</v>
      </c>
      <c r="C88" s="19">
        <v>25</v>
      </c>
      <c r="D88" s="84">
        <v>0</v>
      </c>
      <c r="E88" s="84">
        <v>0</v>
      </c>
      <c r="F88" s="42">
        <v>5</v>
      </c>
      <c r="G88" s="84">
        <v>0</v>
      </c>
      <c r="H88" s="84">
        <v>0</v>
      </c>
      <c r="I88" s="84">
        <v>0</v>
      </c>
      <c r="J88" s="84">
        <v>0</v>
      </c>
      <c r="K88" s="42">
        <v>10</v>
      </c>
      <c r="L88" s="84">
        <v>0</v>
      </c>
      <c r="M88" s="84">
        <v>0</v>
      </c>
      <c r="N88" s="84">
        <v>0</v>
      </c>
      <c r="O88" s="42">
        <v>10</v>
      </c>
    </row>
    <row r="89" spans="1:15" ht="142.5" thickBot="1" x14ac:dyDescent="0.3">
      <c r="A89" s="4">
        <v>89</v>
      </c>
      <c r="B89" s="12" t="s">
        <v>92</v>
      </c>
      <c r="C89" s="19">
        <v>80</v>
      </c>
      <c r="D89" s="42">
        <v>10</v>
      </c>
      <c r="E89" s="84">
        <v>0</v>
      </c>
      <c r="F89" s="42">
        <v>20</v>
      </c>
      <c r="G89" s="84">
        <v>0</v>
      </c>
      <c r="H89" s="84">
        <v>0</v>
      </c>
      <c r="I89" s="84">
        <v>0</v>
      </c>
      <c r="J89" s="84">
        <v>0</v>
      </c>
      <c r="K89" s="42">
        <v>50</v>
      </c>
      <c r="L89" s="84">
        <v>0</v>
      </c>
      <c r="M89" s="84">
        <v>0</v>
      </c>
      <c r="N89" s="84">
        <v>0</v>
      </c>
      <c r="O89" s="84">
        <v>0</v>
      </c>
    </row>
    <row r="90" spans="1:15" ht="284.25" thickBot="1" x14ac:dyDescent="0.3">
      <c r="A90" s="4">
        <v>90</v>
      </c>
      <c r="B90" s="12" t="s">
        <v>93</v>
      </c>
      <c r="C90" s="19">
        <v>30</v>
      </c>
      <c r="D90" s="84">
        <v>0</v>
      </c>
      <c r="E90" s="84">
        <v>0</v>
      </c>
      <c r="F90" s="84">
        <v>0</v>
      </c>
      <c r="G90" s="84">
        <v>0</v>
      </c>
      <c r="H90" s="84">
        <v>0</v>
      </c>
      <c r="I90" s="84">
        <v>0</v>
      </c>
      <c r="J90" s="84">
        <v>0</v>
      </c>
      <c r="K90" s="42">
        <v>30</v>
      </c>
      <c r="L90" s="84">
        <v>0</v>
      </c>
      <c r="M90" s="84">
        <v>0</v>
      </c>
      <c r="N90" s="84">
        <v>0</v>
      </c>
      <c r="O90" s="84">
        <v>0</v>
      </c>
    </row>
    <row r="91" spans="1:15" ht="79.5" thickBot="1" x14ac:dyDescent="0.3">
      <c r="A91" s="4">
        <v>91</v>
      </c>
      <c r="B91" s="12" t="s">
        <v>94</v>
      </c>
      <c r="C91" s="19">
        <v>30</v>
      </c>
      <c r="D91" s="84">
        <v>0</v>
      </c>
      <c r="E91" s="42">
        <v>30</v>
      </c>
      <c r="F91" s="84">
        <v>0</v>
      </c>
      <c r="G91" s="84">
        <v>0</v>
      </c>
      <c r="H91" s="84">
        <v>0</v>
      </c>
      <c r="I91" s="84">
        <v>0</v>
      </c>
      <c r="J91" s="84">
        <v>0</v>
      </c>
      <c r="K91" s="84">
        <v>0</v>
      </c>
      <c r="L91" s="84">
        <v>0</v>
      </c>
      <c r="M91" s="84">
        <v>0</v>
      </c>
      <c r="N91" s="84">
        <v>0</v>
      </c>
      <c r="O91" s="84">
        <v>0</v>
      </c>
    </row>
    <row r="92" spans="1:15" ht="95.25" thickBot="1" x14ac:dyDescent="0.3">
      <c r="A92" s="4">
        <v>92</v>
      </c>
      <c r="B92" s="12" t="s">
        <v>95</v>
      </c>
      <c r="C92" s="19">
        <v>60</v>
      </c>
      <c r="D92" s="42">
        <v>20</v>
      </c>
      <c r="E92" s="42">
        <v>30</v>
      </c>
      <c r="F92" s="84">
        <v>0</v>
      </c>
      <c r="G92" s="84">
        <v>0</v>
      </c>
      <c r="H92" s="84">
        <v>0</v>
      </c>
      <c r="I92" s="84">
        <v>0</v>
      </c>
      <c r="J92" s="84">
        <v>0</v>
      </c>
      <c r="K92" s="42">
        <v>10</v>
      </c>
      <c r="L92" s="84">
        <v>0</v>
      </c>
      <c r="M92" s="84">
        <v>0</v>
      </c>
      <c r="N92" s="84">
        <v>0</v>
      </c>
      <c r="O92" s="84">
        <v>0</v>
      </c>
    </row>
    <row r="93" spans="1:15" ht="95.25" thickBot="1" x14ac:dyDescent="0.3">
      <c r="A93" s="4">
        <v>93</v>
      </c>
      <c r="B93" s="12" t="s">
        <v>96</v>
      </c>
      <c r="C93" s="19">
        <v>60</v>
      </c>
      <c r="D93" s="42">
        <v>20</v>
      </c>
      <c r="E93" s="42">
        <v>30</v>
      </c>
      <c r="F93" s="84">
        <v>0</v>
      </c>
      <c r="G93" s="84">
        <v>0</v>
      </c>
      <c r="H93" s="84">
        <v>0</v>
      </c>
      <c r="I93" s="84">
        <v>0</v>
      </c>
      <c r="J93" s="84">
        <v>0</v>
      </c>
      <c r="K93" s="42">
        <v>10</v>
      </c>
      <c r="L93" s="84">
        <v>0</v>
      </c>
      <c r="M93" s="84">
        <v>0</v>
      </c>
      <c r="N93" s="84">
        <v>0</v>
      </c>
      <c r="O93" s="84">
        <v>0</v>
      </c>
    </row>
    <row r="94" spans="1:15" ht="95.25" thickBot="1" x14ac:dyDescent="0.3">
      <c r="A94" s="4">
        <v>94</v>
      </c>
      <c r="B94" s="12" t="s">
        <v>97</v>
      </c>
      <c r="C94" s="19">
        <v>100</v>
      </c>
      <c r="D94" s="84">
        <v>0</v>
      </c>
      <c r="E94" s="84">
        <v>0</v>
      </c>
      <c r="F94" s="42">
        <v>50</v>
      </c>
      <c r="G94" s="84">
        <v>0</v>
      </c>
      <c r="H94" s="84">
        <v>0</v>
      </c>
      <c r="I94" s="84">
        <v>0</v>
      </c>
      <c r="J94" s="84">
        <v>0</v>
      </c>
      <c r="K94" s="42">
        <v>50</v>
      </c>
      <c r="L94" s="84">
        <v>0</v>
      </c>
      <c r="M94" s="84">
        <v>0</v>
      </c>
      <c r="N94" s="84">
        <v>0</v>
      </c>
      <c r="O94" s="84">
        <v>0</v>
      </c>
    </row>
    <row r="95" spans="1:15" ht="95.25" thickBot="1" x14ac:dyDescent="0.3">
      <c r="A95" s="4">
        <v>95</v>
      </c>
      <c r="B95" s="12" t="s">
        <v>98</v>
      </c>
      <c r="C95" s="19">
        <v>390</v>
      </c>
      <c r="D95" s="42">
        <v>25</v>
      </c>
      <c r="E95" s="84">
        <v>0</v>
      </c>
      <c r="F95" s="42">
        <v>100</v>
      </c>
      <c r="G95" s="84">
        <v>0</v>
      </c>
      <c r="H95" s="84">
        <v>0</v>
      </c>
      <c r="I95" s="42">
        <v>50</v>
      </c>
      <c r="J95" s="84">
        <v>0</v>
      </c>
      <c r="K95" s="42">
        <v>200</v>
      </c>
      <c r="L95" s="84">
        <v>0</v>
      </c>
      <c r="M95" s="42">
        <v>15</v>
      </c>
      <c r="N95" s="84">
        <v>40</v>
      </c>
      <c r="O95" s="84">
        <v>0</v>
      </c>
    </row>
    <row r="96" spans="1:15" ht="111" thickBot="1" x14ac:dyDescent="0.3">
      <c r="A96" s="4">
        <v>96</v>
      </c>
      <c r="B96" s="12" t="s">
        <v>99</v>
      </c>
      <c r="C96" s="19">
        <v>95</v>
      </c>
      <c r="D96" s="42">
        <v>10</v>
      </c>
      <c r="E96" s="84">
        <v>0</v>
      </c>
      <c r="F96" s="42">
        <v>25</v>
      </c>
      <c r="G96" s="84">
        <v>0</v>
      </c>
      <c r="H96" s="84">
        <v>0</v>
      </c>
      <c r="I96" s="84">
        <v>0</v>
      </c>
      <c r="J96" s="84">
        <v>0</v>
      </c>
      <c r="K96" s="42">
        <v>60</v>
      </c>
      <c r="L96" s="84">
        <v>0</v>
      </c>
      <c r="M96" s="84">
        <v>0</v>
      </c>
      <c r="N96" s="84">
        <v>0</v>
      </c>
      <c r="O96" s="84">
        <v>0</v>
      </c>
    </row>
    <row r="97" spans="1:15" ht="142.5" thickBot="1" x14ac:dyDescent="0.3">
      <c r="A97" s="4">
        <v>97</v>
      </c>
      <c r="B97" s="12" t="s">
        <v>100</v>
      </c>
      <c r="C97" s="19">
        <v>20</v>
      </c>
      <c r="D97" s="42">
        <v>20</v>
      </c>
      <c r="E97" s="84">
        <v>0</v>
      </c>
      <c r="F97" s="84">
        <v>0</v>
      </c>
      <c r="G97" s="84">
        <v>0</v>
      </c>
      <c r="H97" s="84">
        <v>0</v>
      </c>
      <c r="I97" s="84">
        <v>0</v>
      </c>
      <c r="J97" s="84">
        <v>0</v>
      </c>
      <c r="K97" s="84">
        <v>0</v>
      </c>
      <c r="L97" s="84">
        <v>0</v>
      </c>
      <c r="M97" s="84">
        <v>0</v>
      </c>
      <c r="N97" s="84">
        <v>0</v>
      </c>
      <c r="O97" s="84">
        <v>0</v>
      </c>
    </row>
    <row r="98" spans="1:15" ht="142.5" thickBot="1" x14ac:dyDescent="0.3">
      <c r="A98" s="4">
        <v>98</v>
      </c>
      <c r="B98" s="12" t="s">
        <v>101</v>
      </c>
      <c r="C98" s="19">
        <v>85</v>
      </c>
      <c r="D98" s="42">
        <v>5</v>
      </c>
      <c r="E98" s="84">
        <v>0</v>
      </c>
      <c r="F98" s="84">
        <v>0</v>
      </c>
      <c r="G98" s="84">
        <v>0</v>
      </c>
      <c r="H98" s="84">
        <v>0</v>
      </c>
      <c r="I98" s="84">
        <v>0</v>
      </c>
      <c r="J98" s="84">
        <v>0</v>
      </c>
      <c r="K98" s="84">
        <v>0</v>
      </c>
      <c r="L98" s="84">
        <v>0</v>
      </c>
      <c r="M98" s="84">
        <v>0</v>
      </c>
      <c r="N98" s="42">
        <v>40</v>
      </c>
      <c r="O98" s="42">
        <v>40</v>
      </c>
    </row>
    <row r="99" spans="1:15" ht="111" thickBot="1" x14ac:dyDescent="0.3">
      <c r="A99" s="4">
        <v>99</v>
      </c>
      <c r="B99" s="12" t="s">
        <v>102</v>
      </c>
      <c r="C99" s="19">
        <v>57</v>
      </c>
      <c r="D99" s="42">
        <v>5</v>
      </c>
      <c r="E99" s="84">
        <v>0</v>
      </c>
      <c r="F99" s="84">
        <v>0</v>
      </c>
      <c r="G99" s="84">
        <v>0</v>
      </c>
      <c r="H99" s="84">
        <v>0</v>
      </c>
      <c r="I99" s="84">
        <v>0</v>
      </c>
      <c r="J99" s="84">
        <v>0</v>
      </c>
      <c r="K99" s="84">
        <v>0</v>
      </c>
      <c r="L99" s="84">
        <v>0</v>
      </c>
      <c r="M99" s="84">
        <v>0</v>
      </c>
      <c r="N99" s="42">
        <v>40</v>
      </c>
      <c r="O99" s="42">
        <v>12</v>
      </c>
    </row>
    <row r="100" spans="1:15" ht="111" thickBot="1" x14ac:dyDescent="0.3">
      <c r="A100" s="4">
        <v>100</v>
      </c>
      <c r="B100" s="12" t="s">
        <v>103</v>
      </c>
      <c r="C100" s="19">
        <v>40</v>
      </c>
      <c r="D100" s="84">
        <v>0</v>
      </c>
      <c r="E100" s="84">
        <v>0</v>
      </c>
      <c r="F100" s="84">
        <v>0</v>
      </c>
      <c r="G100" s="84">
        <v>0</v>
      </c>
      <c r="H100" s="84">
        <v>0</v>
      </c>
      <c r="I100" s="84">
        <v>0</v>
      </c>
      <c r="J100" s="84">
        <v>0</v>
      </c>
      <c r="K100" s="84">
        <v>0</v>
      </c>
      <c r="L100" s="84">
        <v>0</v>
      </c>
      <c r="M100" s="84">
        <v>0</v>
      </c>
      <c r="N100" s="42">
        <v>40</v>
      </c>
      <c r="O100" s="84">
        <v>0</v>
      </c>
    </row>
    <row r="101" spans="1:15" ht="111" thickBot="1" x14ac:dyDescent="0.3">
      <c r="A101" s="4">
        <v>101</v>
      </c>
      <c r="B101" s="12" t="s">
        <v>104</v>
      </c>
      <c r="C101" s="19">
        <v>70</v>
      </c>
      <c r="D101" s="84">
        <v>0</v>
      </c>
      <c r="E101" s="84">
        <v>0</v>
      </c>
      <c r="F101" s="84">
        <v>0</v>
      </c>
      <c r="G101" s="84">
        <v>0</v>
      </c>
      <c r="H101" s="84">
        <v>0</v>
      </c>
      <c r="I101" s="84">
        <v>0</v>
      </c>
      <c r="J101" s="84">
        <v>0</v>
      </c>
      <c r="K101" s="84">
        <v>0</v>
      </c>
      <c r="L101" s="84">
        <v>0</v>
      </c>
      <c r="M101" s="42">
        <v>30</v>
      </c>
      <c r="N101" s="42">
        <v>40</v>
      </c>
      <c r="O101" s="84">
        <v>0</v>
      </c>
    </row>
    <row r="102" spans="1:15" ht="142.5" thickBot="1" x14ac:dyDescent="0.3">
      <c r="A102" s="4">
        <v>102</v>
      </c>
      <c r="B102" s="12" t="s">
        <v>105</v>
      </c>
      <c r="C102" s="19">
        <v>70</v>
      </c>
      <c r="D102" s="84">
        <v>0</v>
      </c>
      <c r="E102" s="84">
        <v>0</v>
      </c>
      <c r="F102" s="84">
        <v>0</v>
      </c>
      <c r="G102" s="84">
        <v>0</v>
      </c>
      <c r="H102" s="84">
        <v>0</v>
      </c>
      <c r="I102" s="84">
        <v>0</v>
      </c>
      <c r="J102" s="84">
        <v>0</v>
      </c>
      <c r="K102" s="84">
        <v>0</v>
      </c>
      <c r="L102" s="84">
        <v>0</v>
      </c>
      <c r="M102" s="42">
        <v>30</v>
      </c>
      <c r="N102" s="42">
        <v>40</v>
      </c>
      <c r="O102" s="84">
        <v>0</v>
      </c>
    </row>
    <row r="103" spans="1:15" ht="189.75" thickBot="1" x14ac:dyDescent="0.3">
      <c r="A103" s="4">
        <v>103</v>
      </c>
      <c r="B103" s="12" t="s">
        <v>106</v>
      </c>
      <c r="C103" s="19">
        <v>46</v>
      </c>
      <c r="D103" s="84">
        <v>0</v>
      </c>
      <c r="E103" s="84">
        <v>0</v>
      </c>
      <c r="F103" s="84">
        <v>0</v>
      </c>
      <c r="G103" s="84">
        <v>0</v>
      </c>
      <c r="H103" s="84">
        <v>0</v>
      </c>
      <c r="I103" s="84">
        <v>0</v>
      </c>
      <c r="J103" s="84">
        <v>0</v>
      </c>
      <c r="K103" s="84">
        <v>0</v>
      </c>
      <c r="L103" s="84">
        <v>0</v>
      </c>
      <c r="M103" s="42">
        <v>6</v>
      </c>
      <c r="N103" s="42">
        <v>40</v>
      </c>
      <c r="O103" s="84">
        <v>0</v>
      </c>
    </row>
    <row r="104" spans="1:15" ht="142.5" thickBot="1" x14ac:dyDescent="0.3">
      <c r="A104" s="4">
        <v>104</v>
      </c>
      <c r="B104" s="12" t="s">
        <v>175</v>
      </c>
      <c r="C104" s="19">
        <v>40</v>
      </c>
      <c r="D104" s="84">
        <v>0</v>
      </c>
      <c r="E104" s="84">
        <v>0</v>
      </c>
      <c r="F104" s="84">
        <v>0</v>
      </c>
      <c r="G104" s="84">
        <v>0</v>
      </c>
      <c r="H104" s="84">
        <v>0</v>
      </c>
      <c r="I104" s="84">
        <v>0</v>
      </c>
      <c r="J104" s="84">
        <v>0</v>
      </c>
      <c r="K104" s="84">
        <v>0</v>
      </c>
      <c r="L104" s="84">
        <v>0</v>
      </c>
      <c r="M104" s="42">
        <v>30</v>
      </c>
      <c r="N104" s="42">
        <v>10</v>
      </c>
      <c r="O104" s="84">
        <v>0</v>
      </c>
    </row>
    <row r="105" spans="1:15" ht="315.75" thickBot="1" x14ac:dyDescent="0.3">
      <c r="A105" s="4">
        <v>105</v>
      </c>
      <c r="B105" s="12" t="s">
        <v>107</v>
      </c>
      <c r="C105" s="19">
        <v>10</v>
      </c>
      <c r="D105" s="84">
        <v>0</v>
      </c>
      <c r="E105" s="84">
        <v>0</v>
      </c>
      <c r="F105" s="84">
        <v>0</v>
      </c>
      <c r="G105" s="84">
        <v>0</v>
      </c>
      <c r="H105" s="84">
        <v>0</v>
      </c>
      <c r="I105" s="84">
        <v>0</v>
      </c>
      <c r="J105" s="84">
        <v>0</v>
      </c>
      <c r="K105" s="84">
        <v>0</v>
      </c>
      <c r="L105" s="84">
        <v>0</v>
      </c>
      <c r="M105" s="84">
        <v>0</v>
      </c>
      <c r="N105" s="42">
        <v>10</v>
      </c>
      <c r="O105" s="84">
        <v>0</v>
      </c>
    </row>
    <row r="106" spans="1:15" ht="158.25" thickBot="1" x14ac:dyDescent="0.3">
      <c r="A106" s="4">
        <v>106</v>
      </c>
      <c r="B106" s="12" t="s">
        <v>176</v>
      </c>
      <c r="C106" s="19">
        <v>10</v>
      </c>
      <c r="D106" s="84">
        <v>0</v>
      </c>
      <c r="E106" s="84">
        <v>0</v>
      </c>
      <c r="F106" s="84">
        <v>0</v>
      </c>
      <c r="G106" s="84">
        <v>0</v>
      </c>
      <c r="H106" s="84">
        <v>0</v>
      </c>
      <c r="I106" s="84">
        <v>0</v>
      </c>
      <c r="J106" s="84">
        <v>0</v>
      </c>
      <c r="K106" s="84">
        <v>0</v>
      </c>
      <c r="L106" s="84">
        <v>0</v>
      </c>
      <c r="M106" s="84">
        <v>0</v>
      </c>
      <c r="N106" s="42">
        <v>10</v>
      </c>
      <c r="O106" s="84">
        <v>0</v>
      </c>
    </row>
    <row r="107" spans="1:15" ht="79.5" thickBot="1" x14ac:dyDescent="0.3">
      <c r="A107" s="4">
        <v>107</v>
      </c>
      <c r="B107" s="12" t="s">
        <v>108</v>
      </c>
      <c r="C107" s="19">
        <v>10</v>
      </c>
      <c r="D107" s="84">
        <v>0</v>
      </c>
      <c r="E107" s="84">
        <v>0</v>
      </c>
      <c r="F107" s="84">
        <v>0</v>
      </c>
      <c r="G107" s="84">
        <v>0</v>
      </c>
      <c r="H107" s="84">
        <v>0</v>
      </c>
      <c r="I107" s="84">
        <v>0</v>
      </c>
      <c r="J107" s="84">
        <v>0</v>
      </c>
      <c r="K107" s="84">
        <v>0</v>
      </c>
      <c r="L107" s="84">
        <v>0</v>
      </c>
      <c r="M107" s="84">
        <v>0</v>
      </c>
      <c r="N107" s="42">
        <v>10</v>
      </c>
      <c r="O107" s="84">
        <v>0</v>
      </c>
    </row>
    <row r="108" spans="1:15" ht="79.5" thickBot="1" x14ac:dyDescent="0.3">
      <c r="A108" s="4">
        <v>108</v>
      </c>
      <c r="B108" s="12" t="s">
        <v>109</v>
      </c>
      <c r="C108" s="19">
        <v>10</v>
      </c>
      <c r="D108" s="84">
        <v>0</v>
      </c>
      <c r="E108" s="84">
        <v>0</v>
      </c>
      <c r="F108" s="84">
        <v>0</v>
      </c>
      <c r="G108" s="84">
        <v>0</v>
      </c>
      <c r="H108" s="84">
        <v>0</v>
      </c>
      <c r="I108" s="84">
        <v>0</v>
      </c>
      <c r="J108" s="84">
        <v>0</v>
      </c>
      <c r="K108" s="84">
        <v>0</v>
      </c>
      <c r="L108" s="84">
        <v>0</v>
      </c>
      <c r="M108" s="84">
        <v>0</v>
      </c>
      <c r="N108" s="42">
        <v>10</v>
      </c>
      <c r="O108" s="84">
        <v>0</v>
      </c>
    </row>
    <row r="109" spans="1:15" ht="96.75" customHeight="1" thickBot="1" x14ac:dyDescent="0.3">
      <c r="A109" s="4">
        <v>109</v>
      </c>
      <c r="B109" s="12" t="s">
        <v>110</v>
      </c>
      <c r="C109" s="19">
        <v>10</v>
      </c>
      <c r="D109" s="84">
        <v>0</v>
      </c>
      <c r="E109" s="84">
        <v>0</v>
      </c>
      <c r="F109" s="84">
        <v>0</v>
      </c>
      <c r="G109" s="84">
        <v>0</v>
      </c>
      <c r="H109" s="84">
        <v>0</v>
      </c>
      <c r="I109" s="84">
        <v>0</v>
      </c>
      <c r="J109" s="84">
        <v>0</v>
      </c>
      <c r="K109" s="84">
        <v>0</v>
      </c>
      <c r="L109" s="84">
        <v>0</v>
      </c>
      <c r="M109" s="84">
        <v>0</v>
      </c>
      <c r="N109" s="42">
        <v>10</v>
      </c>
      <c r="O109" s="84">
        <v>0</v>
      </c>
    </row>
    <row r="110" spans="1:15" ht="79.5" thickBot="1" x14ac:dyDescent="0.3">
      <c r="A110" s="4">
        <v>110</v>
      </c>
      <c r="B110" s="12" t="s">
        <v>111</v>
      </c>
      <c r="C110" s="19">
        <v>325</v>
      </c>
      <c r="D110" s="84">
        <v>0</v>
      </c>
      <c r="E110" s="84">
        <v>0</v>
      </c>
      <c r="F110" s="84">
        <v>0</v>
      </c>
      <c r="G110" s="84">
        <v>0</v>
      </c>
      <c r="H110" s="84">
        <v>0</v>
      </c>
      <c r="I110" s="84">
        <v>0</v>
      </c>
      <c r="J110" s="42">
        <v>300</v>
      </c>
      <c r="K110" s="84">
        <v>0</v>
      </c>
      <c r="L110" s="84">
        <v>0</v>
      </c>
      <c r="M110" s="84">
        <v>0</v>
      </c>
      <c r="N110" s="84">
        <v>0</v>
      </c>
      <c r="O110" s="42">
        <v>25</v>
      </c>
    </row>
    <row r="111" spans="1:15" ht="111" thickBot="1" x14ac:dyDescent="0.3">
      <c r="A111" s="4">
        <v>111</v>
      </c>
      <c r="B111" s="12" t="s">
        <v>404</v>
      </c>
      <c r="C111" s="19">
        <v>210</v>
      </c>
      <c r="D111" s="42">
        <v>30</v>
      </c>
      <c r="E111" s="84">
        <v>0</v>
      </c>
      <c r="F111" s="42">
        <v>80</v>
      </c>
      <c r="G111" s="84">
        <v>0</v>
      </c>
      <c r="H111" s="84">
        <v>0</v>
      </c>
      <c r="I111" s="84">
        <v>0</v>
      </c>
      <c r="J111" s="84">
        <v>0</v>
      </c>
      <c r="K111" s="42">
        <v>100</v>
      </c>
      <c r="L111" s="84">
        <v>0</v>
      </c>
      <c r="M111" s="84">
        <v>0</v>
      </c>
      <c r="N111" s="84">
        <v>0</v>
      </c>
      <c r="O111" s="84">
        <v>0</v>
      </c>
    </row>
    <row r="112" spans="1:15" ht="189.75" thickBot="1" x14ac:dyDescent="0.3">
      <c r="A112" s="4">
        <v>112</v>
      </c>
      <c r="B112" s="12" t="s">
        <v>112</v>
      </c>
      <c r="C112" s="19">
        <v>40</v>
      </c>
      <c r="D112" s="84">
        <v>0</v>
      </c>
      <c r="E112" s="84">
        <v>0</v>
      </c>
      <c r="F112" s="42">
        <v>20</v>
      </c>
      <c r="G112" s="84">
        <v>0</v>
      </c>
      <c r="H112" s="84">
        <v>0</v>
      </c>
      <c r="I112" s="84">
        <v>0</v>
      </c>
      <c r="J112" s="84">
        <v>0</v>
      </c>
      <c r="K112" s="42">
        <v>10</v>
      </c>
      <c r="L112" s="42">
        <v>10</v>
      </c>
      <c r="M112" s="84">
        <v>0</v>
      </c>
      <c r="N112" s="84">
        <v>0</v>
      </c>
      <c r="O112" s="84">
        <v>0</v>
      </c>
    </row>
    <row r="113" spans="1:15" ht="48" thickBot="1" x14ac:dyDescent="0.3">
      <c r="A113" s="4">
        <v>113</v>
      </c>
      <c r="B113" s="12" t="s">
        <v>113</v>
      </c>
      <c r="C113" s="19">
        <v>20</v>
      </c>
      <c r="D113" s="42">
        <v>20</v>
      </c>
      <c r="E113" s="84">
        <v>0</v>
      </c>
      <c r="F113" s="84">
        <v>0</v>
      </c>
      <c r="G113" s="84">
        <v>0</v>
      </c>
      <c r="H113" s="84">
        <v>0</v>
      </c>
      <c r="I113" s="84">
        <v>0</v>
      </c>
      <c r="J113" s="84">
        <v>0</v>
      </c>
      <c r="K113" s="84">
        <v>0</v>
      </c>
      <c r="L113" s="84">
        <v>0</v>
      </c>
      <c r="M113" s="84">
        <v>0</v>
      </c>
      <c r="N113" s="84">
        <v>0</v>
      </c>
      <c r="O113" s="84">
        <v>0</v>
      </c>
    </row>
    <row r="114" spans="1:15" ht="174" thickBot="1" x14ac:dyDescent="0.3">
      <c r="A114" s="4">
        <v>114</v>
      </c>
      <c r="B114" s="12" t="s">
        <v>114</v>
      </c>
      <c r="C114" s="19">
        <v>10</v>
      </c>
      <c r="D114" s="84">
        <v>0</v>
      </c>
      <c r="E114" s="84">
        <v>0</v>
      </c>
      <c r="F114" s="84">
        <v>0</v>
      </c>
      <c r="G114" s="84">
        <v>0</v>
      </c>
      <c r="H114" s="84">
        <v>0</v>
      </c>
      <c r="I114" s="84">
        <v>0</v>
      </c>
      <c r="J114" s="84">
        <v>0</v>
      </c>
      <c r="K114" s="84">
        <v>0</v>
      </c>
      <c r="L114" s="84">
        <v>0</v>
      </c>
      <c r="M114" s="84">
        <v>0</v>
      </c>
      <c r="N114" s="42">
        <v>10</v>
      </c>
      <c r="O114" s="84">
        <v>0</v>
      </c>
    </row>
    <row r="115" spans="1:15" ht="142.5" thickBot="1" x14ac:dyDescent="0.3">
      <c r="A115" s="4">
        <v>115</v>
      </c>
      <c r="B115" s="12" t="s">
        <v>115</v>
      </c>
      <c r="C115" s="19">
        <v>33</v>
      </c>
      <c r="D115" s="42">
        <v>10</v>
      </c>
      <c r="E115" s="42">
        <v>20</v>
      </c>
      <c r="F115" s="84">
        <v>0</v>
      </c>
      <c r="G115" s="84">
        <v>0</v>
      </c>
      <c r="H115" s="84">
        <v>0</v>
      </c>
      <c r="I115" s="42">
        <v>3</v>
      </c>
      <c r="J115" s="84">
        <v>0</v>
      </c>
      <c r="K115" s="84">
        <v>0</v>
      </c>
      <c r="L115" s="84">
        <v>0</v>
      </c>
      <c r="M115" s="84">
        <v>0</v>
      </c>
      <c r="N115" s="84">
        <v>0</v>
      </c>
      <c r="O115" s="84">
        <v>0</v>
      </c>
    </row>
    <row r="116" spans="1:15" ht="189.75" thickBot="1" x14ac:dyDescent="0.3">
      <c r="A116" s="4">
        <v>116</v>
      </c>
      <c r="B116" s="12" t="s">
        <v>116</v>
      </c>
      <c r="C116" s="19">
        <v>73</v>
      </c>
      <c r="D116" s="42">
        <v>10</v>
      </c>
      <c r="E116" s="42">
        <v>60</v>
      </c>
      <c r="F116" s="84">
        <v>0</v>
      </c>
      <c r="G116" s="84">
        <v>0</v>
      </c>
      <c r="H116" s="84">
        <v>0</v>
      </c>
      <c r="I116" s="42">
        <v>3</v>
      </c>
      <c r="J116" s="84">
        <v>0</v>
      </c>
      <c r="K116" s="84">
        <v>0</v>
      </c>
      <c r="L116" s="84">
        <v>0</v>
      </c>
      <c r="M116" s="84">
        <v>0</v>
      </c>
      <c r="N116" s="84">
        <v>0</v>
      </c>
      <c r="O116" s="84">
        <v>0</v>
      </c>
    </row>
    <row r="117" spans="1:15" ht="174" thickBot="1" x14ac:dyDescent="0.3">
      <c r="A117" s="4">
        <v>117</v>
      </c>
      <c r="B117" s="15" t="s">
        <v>117</v>
      </c>
      <c r="C117" s="19">
        <v>380</v>
      </c>
      <c r="D117" s="42">
        <v>10</v>
      </c>
      <c r="E117" s="42">
        <v>60</v>
      </c>
      <c r="F117" s="84">
        <v>0</v>
      </c>
      <c r="G117" s="42">
        <v>300</v>
      </c>
      <c r="H117" s="84">
        <v>0</v>
      </c>
      <c r="I117" s="42">
        <v>10</v>
      </c>
      <c r="J117" s="84">
        <v>0</v>
      </c>
      <c r="K117" s="84">
        <v>0</v>
      </c>
      <c r="L117" s="84">
        <v>0</v>
      </c>
      <c r="M117" s="84">
        <v>0</v>
      </c>
      <c r="N117" s="84">
        <v>0</v>
      </c>
      <c r="O117" s="84">
        <v>0</v>
      </c>
    </row>
    <row r="118" spans="1:15" ht="142.5" thickBot="1" x14ac:dyDescent="0.3">
      <c r="A118" s="4">
        <v>118</v>
      </c>
      <c r="B118" s="12" t="s">
        <v>118</v>
      </c>
      <c r="C118" s="19">
        <v>80</v>
      </c>
      <c r="D118" s="42">
        <v>10</v>
      </c>
      <c r="E118" s="42">
        <v>60</v>
      </c>
      <c r="F118" s="84">
        <v>0</v>
      </c>
      <c r="G118" s="84">
        <v>0</v>
      </c>
      <c r="H118" s="84">
        <v>0</v>
      </c>
      <c r="I118" s="42">
        <v>10</v>
      </c>
      <c r="J118" s="84">
        <v>0</v>
      </c>
      <c r="K118" s="84">
        <v>0</v>
      </c>
      <c r="L118" s="84">
        <v>0</v>
      </c>
      <c r="M118" s="84">
        <v>0</v>
      </c>
      <c r="N118" s="84">
        <v>0</v>
      </c>
      <c r="O118" s="84">
        <v>0</v>
      </c>
    </row>
    <row r="119" spans="1:15" ht="79.5" thickBot="1" x14ac:dyDescent="0.3">
      <c r="A119" s="4">
        <v>119</v>
      </c>
      <c r="B119" s="12" t="s">
        <v>119</v>
      </c>
      <c r="C119" s="19">
        <v>215</v>
      </c>
      <c r="D119" s="42">
        <v>10</v>
      </c>
      <c r="E119" s="42">
        <v>10</v>
      </c>
      <c r="F119" s="42">
        <v>50</v>
      </c>
      <c r="G119" s="42">
        <v>5</v>
      </c>
      <c r="H119" s="42">
        <v>10</v>
      </c>
      <c r="I119" s="42">
        <v>10</v>
      </c>
      <c r="J119" s="42">
        <v>5</v>
      </c>
      <c r="K119" s="42">
        <v>100</v>
      </c>
      <c r="L119" s="42">
        <v>15</v>
      </c>
      <c r="M119" s="84">
        <v>0</v>
      </c>
      <c r="N119" s="84">
        <v>0</v>
      </c>
      <c r="O119" s="84">
        <v>0</v>
      </c>
    </row>
    <row r="120" spans="1:15" ht="158.25" thickBot="1" x14ac:dyDescent="0.3">
      <c r="A120" s="4">
        <v>120</v>
      </c>
      <c r="B120" s="12" t="s">
        <v>177</v>
      </c>
      <c r="C120" s="19">
        <v>880</v>
      </c>
      <c r="D120" s="42">
        <v>20</v>
      </c>
      <c r="E120" s="42">
        <v>10</v>
      </c>
      <c r="F120" s="42">
        <v>300</v>
      </c>
      <c r="G120" s="84">
        <v>0</v>
      </c>
      <c r="H120" s="84">
        <v>0</v>
      </c>
      <c r="I120" s="84">
        <v>0</v>
      </c>
      <c r="J120" s="84">
        <v>0</v>
      </c>
      <c r="K120" s="42">
        <v>500</v>
      </c>
      <c r="L120" s="84">
        <v>0</v>
      </c>
      <c r="M120" s="84">
        <v>0</v>
      </c>
      <c r="N120" s="84">
        <v>0</v>
      </c>
      <c r="O120" s="42">
        <v>50</v>
      </c>
    </row>
    <row r="121" spans="1:15" ht="126.75" thickBot="1" x14ac:dyDescent="0.3">
      <c r="A121" s="4">
        <v>121</v>
      </c>
      <c r="B121" s="15" t="s">
        <v>120</v>
      </c>
      <c r="C121" s="19">
        <v>22</v>
      </c>
      <c r="D121" s="42">
        <v>5</v>
      </c>
      <c r="E121" s="84">
        <v>0</v>
      </c>
      <c r="F121" s="42">
        <v>5</v>
      </c>
      <c r="G121" s="84">
        <v>0</v>
      </c>
      <c r="H121" s="84">
        <v>0</v>
      </c>
      <c r="I121" s="84">
        <v>0</v>
      </c>
      <c r="J121" s="84">
        <v>0</v>
      </c>
      <c r="K121" s="84">
        <v>0</v>
      </c>
      <c r="L121" s="84">
        <v>0</v>
      </c>
      <c r="M121" s="42">
        <v>12</v>
      </c>
      <c r="N121" s="84">
        <v>0</v>
      </c>
      <c r="O121" s="84">
        <v>0</v>
      </c>
    </row>
    <row r="122" spans="1:15" ht="126.75" thickBot="1" x14ac:dyDescent="0.3">
      <c r="A122" s="4">
        <v>122</v>
      </c>
      <c r="B122" s="12" t="s">
        <v>121</v>
      </c>
      <c r="C122" s="19">
        <v>47</v>
      </c>
      <c r="D122" s="84">
        <v>0</v>
      </c>
      <c r="E122" s="84">
        <v>0</v>
      </c>
      <c r="F122" s="84">
        <v>0</v>
      </c>
      <c r="G122" s="84">
        <v>0</v>
      </c>
      <c r="H122" s="42">
        <v>12</v>
      </c>
      <c r="I122" s="84">
        <v>0</v>
      </c>
      <c r="J122" s="84">
        <v>0</v>
      </c>
      <c r="K122" s="84">
        <v>0</v>
      </c>
      <c r="L122" s="84">
        <v>0</v>
      </c>
      <c r="M122" s="84">
        <v>0</v>
      </c>
      <c r="N122" s="84">
        <v>0</v>
      </c>
      <c r="O122" s="42">
        <v>35</v>
      </c>
    </row>
    <row r="123" spans="1:15" ht="79.5" thickBot="1" x14ac:dyDescent="0.3">
      <c r="A123" s="4">
        <v>123</v>
      </c>
      <c r="B123" s="12" t="s">
        <v>122</v>
      </c>
      <c r="C123" s="19">
        <v>6</v>
      </c>
      <c r="D123" s="42">
        <v>6</v>
      </c>
      <c r="E123" s="84">
        <v>0</v>
      </c>
      <c r="F123" s="84">
        <v>0</v>
      </c>
      <c r="G123" s="84">
        <v>0</v>
      </c>
      <c r="H123" s="84">
        <v>0</v>
      </c>
      <c r="I123" s="84">
        <v>0</v>
      </c>
      <c r="J123" s="84">
        <v>0</v>
      </c>
      <c r="K123" s="84">
        <v>0</v>
      </c>
      <c r="L123" s="84">
        <v>0</v>
      </c>
      <c r="M123" s="84">
        <v>0</v>
      </c>
      <c r="N123" s="84">
        <v>0</v>
      </c>
      <c r="O123" s="84">
        <v>0</v>
      </c>
    </row>
    <row r="124" spans="1:15" ht="79.5" thickBot="1" x14ac:dyDescent="0.3">
      <c r="A124" s="4">
        <v>124</v>
      </c>
      <c r="B124" s="12" t="s">
        <v>123</v>
      </c>
      <c r="C124" s="19">
        <v>2110</v>
      </c>
      <c r="D124" s="42">
        <v>100</v>
      </c>
      <c r="E124" s="42">
        <v>500</v>
      </c>
      <c r="F124" s="42">
        <v>400</v>
      </c>
      <c r="G124" s="84">
        <v>0</v>
      </c>
      <c r="H124" s="42">
        <v>200</v>
      </c>
      <c r="I124" s="42">
        <v>300</v>
      </c>
      <c r="J124" s="42">
        <v>50</v>
      </c>
      <c r="K124" s="42">
        <v>400</v>
      </c>
      <c r="L124" s="84">
        <v>0</v>
      </c>
      <c r="M124" s="42">
        <v>60</v>
      </c>
      <c r="N124" s="84">
        <v>0</v>
      </c>
      <c r="O124" s="42">
        <v>100</v>
      </c>
    </row>
    <row r="125" spans="1:15" ht="363" thickBot="1" x14ac:dyDescent="0.3">
      <c r="A125" s="4">
        <v>125</v>
      </c>
      <c r="B125" s="12" t="s">
        <v>178</v>
      </c>
      <c r="C125" s="19">
        <v>500</v>
      </c>
      <c r="D125" s="42">
        <v>10</v>
      </c>
      <c r="E125" s="84">
        <v>0</v>
      </c>
      <c r="F125" s="42">
        <v>300</v>
      </c>
      <c r="G125" s="84">
        <v>0</v>
      </c>
      <c r="H125" s="84">
        <v>0</v>
      </c>
      <c r="I125" s="84">
        <v>0</v>
      </c>
      <c r="J125" s="84">
        <v>0</v>
      </c>
      <c r="K125" s="42">
        <v>160</v>
      </c>
      <c r="L125" s="42">
        <v>30</v>
      </c>
      <c r="M125" s="84">
        <v>0</v>
      </c>
      <c r="N125" s="84">
        <v>0</v>
      </c>
      <c r="O125" s="84">
        <v>0</v>
      </c>
    </row>
    <row r="126" spans="1:15" ht="111" thickBot="1" x14ac:dyDescent="0.3">
      <c r="A126" s="4">
        <v>126</v>
      </c>
      <c r="B126" s="12" t="s">
        <v>124</v>
      </c>
      <c r="C126" s="19">
        <v>4660</v>
      </c>
      <c r="D126" s="42">
        <v>500</v>
      </c>
      <c r="E126" s="42">
        <v>1200</v>
      </c>
      <c r="F126" s="42">
        <v>400</v>
      </c>
      <c r="G126" s="84">
        <v>0</v>
      </c>
      <c r="H126" s="42">
        <v>500</v>
      </c>
      <c r="I126" s="42">
        <v>500</v>
      </c>
      <c r="J126" s="42">
        <v>200</v>
      </c>
      <c r="K126" s="42">
        <v>800</v>
      </c>
      <c r="L126" s="84">
        <v>0</v>
      </c>
      <c r="M126" s="42">
        <v>60</v>
      </c>
      <c r="N126" s="42">
        <v>50</v>
      </c>
      <c r="O126" s="42">
        <v>450</v>
      </c>
    </row>
    <row r="127" spans="1:15" ht="95.25" thickBot="1" x14ac:dyDescent="0.3">
      <c r="A127" s="4">
        <v>127</v>
      </c>
      <c r="B127" s="12" t="s">
        <v>125</v>
      </c>
      <c r="C127" s="19">
        <v>1200</v>
      </c>
      <c r="D127" s="84">
        <v>0</v>
      </c>
      <c r="E127" s="42">
        <v>1000</v>
      </c>
      <c r="F127" s="84">
        <v>0</v>
      </c>
      <c r="G127" s="84">
        <v>0</v>
      </c>
      <c r="H127" s="84">
        <v>0</v>
      </c>
      <c r="I127" s="42">
        <v>100</v>
      </c>
      <c r="J127" s="42">
        <v>100</v>
      </c>
      <c r="K127" s="84">
        <v>0</v>
      </c>
      <c r="L127" s="84">
        <v>0</v>
      </c>
      <c r="M127" s="84">
        <v>0</v>
      </c>
      <c r="N127" s="84">
        <v>0</v>
      </c>
      <c r="O127" s="84">
        <v>0</v>
      </c>
    </row>
    <row r="128" spans="1:15" ht="95.25" thickBot="1" x14ac:dyDescent="0.3">
      <c r="A128" s="4">
        <v>128</v>
      </c>
      <c r="B128" s="12" t="s">
        <v>126</v>
      </c>
      <c r="C128" s="19">
        <v>1000</v>
      </c>
      <c r="D128" s="84">
        <v>0</v>
      </c>
      <c r="E128" s="42">
        <v>800</v>
      </c>
      <c r="F128" s="84">
        <v>0</v>
      </c>
      <c r="G128" s="84">
        <v>0</v>
      </c>
      <c r="H128" s="84">
        <v>0</v>
      </c>
      <c r="I128" s="42">
        <v>150</v>
      </c>
      <c r="J128" s="42">
        <v>50</v>
      </c>
      <c r="K128" s="84">
        <v>0</v>
      </c>
      <c r="L128" s="84">
        <v>0</v>
      </c>
      <c r="M128" s="84">
        <v>0</v>
      </c>
      <c r="N128" s="84">
        <v>0</v>
      </c>
      <c r="O128" s="84">
        <v>0</v>
      </c>
    </row>
    <row r="129" spans="1:15" ht="189.75" thickBot="1" x14ac:dyDescent="0.3">
      <c r="A129" s="4">
        <v>129</v>
      </c>
      <c r="B129" s="12" t="s">
        <v>127</v>
      </c>
      <c r="C129" s="19">
        <v>5</v>
      </c>
      <c r="D129" s="84">
        <v>0</v>
      </c>
      <c r="E129" s="84">
        <v>0</v>
      </c>
      <c r="F129" s="42">
        <v>5</v>
      </c>
      <c r="G129" s="84">
        <v>0</v>
      </c>
      <c r="H129" s="84">
        <v>0</v>
      </c>
      <c r="I129" s="84">
        <v>0</v>
      </c>
      <c r="J129" s="84">
        <v>0</v>
      </c>
      <c r="K129" s="84">
        <v>0</v>
      </c>
      <c r="L129" s="84">
        <v>0</v>
      </c>
      <c r="M129" s="84">
        <v>0</v>
      </c>
      <c r="N129" s="84">
        <v>0</v>
      </c>
      <c r="O129" s="84">
        <v>0</v>
      </c>
    </row>
    <row r="130" spans="1:15" ht="79.5" thickBot="1" x14ac:dyDescent="0.3">
      <c r="A130" s="8">
        <v>6</v>
      </c>
      <c r="B130" s="12" t="s">
        <v>128</v>
      </c>
      <c r="C130" s="19">
        <v>5</v>
      </c>
      <c r="D130" s="84">
        <v>0</v>
      </c>
      <c r="E130" s="84">
        <v>0</v>
      </c>
      <c r="F130" s="42">
        <v>5</v>
      </c>
      <c r="G130" s="84">
        <v>0</v>
      </c>
      <c r="H130" s="84">
        <v>0</v>
      </c>
      <c r="I130" s="84">
        <v>0</v>
      </c>
      <c r="J130" s="84">
        <v>0</v>
      </c>
      <c r="K130" s="84">
        <v>0</v>
      </c>
      <c r="L130" s="84">
        <v>0</v>
      </c>
      <c r="M130" s="84">
        <v>0</v>
      </c>
      <c r="N130" s="84">
        <v>0</v>
      </c>
      <c r="O130" s="84">
        <v>0</v>
      </c>
    </row>
    <row r="131" spans="1:15" ht="32.25" thickBot="1" x14ac:dyDescent="0.3">
      <c r="A131" s="8">
        <v>7</v>
      </c>
      <c r="B131" s="12" t="s">
        <v>129</v>
      </c>
      <c r="C131" s="19">
        <v>6</v>
      </c>
      <c r="D131" s="84">
        <v>0</v>
      </c>
      <c r="E131" s="84">
        <v>0</v>
      </c>
      <c r="F131" s="42">
        <v>6</v>
      </c>
      <c r="G131" s="84">
        <v>0</v>
      </c>
      <c r="H131" s="84">
        <v>0</v>
      </c>
      <c r="I131" s="84">
        <v>0</v>
      </c>
      <c r="J131" s="84">
        <v>0</v>
      </c>
      <c r="K131" s="84">
        <v>0</v>
      </c>
      <c r="L131" s="84">
        <v>0</v>
      </c>
      <c r="M131" s="84">
        <v>0</v>
      </c>
      <c r="N131" s="84">
        <v>0</v>
      </c>
      <c r="O131" s="84">
        <v>0</v>
      </c>
    </row>
    <row r="132" spans="1:15" ht="79.5" thickBot="1" x14ac:dyDescent="0.3">
      <c r="A132" s="4">
        <v>130</v>
      </c>
      <c r="B132" s="12" t="s">
        <v>130</v>
      </c>
      <c r="C132" s="19">
        <v>24</v>
      </c>
      <c r="D132" s="42">
        <v>2</v>
      </c>
      <c r="E132" s="84">
        <v>0</v>
      </c>
      <c r="F132" s="42">
        <v>10</v>
      </c>
      <c r="G132" s="84">
        <v>0</v>
      </c>
      <c r="H132" s="84">
        <v>0</v>
      </c>
      <c r="I132" s="84">
        <v>0</v>
      </c>
      <c r="J132" s="84">
        <v>0</v>
      </c>
      <c r="K132" s="42">
        <v>2</v>
      </c>
      <c r="L132" s="84">
        <v>0</v>
      </c>
      <c r="M132" s="84">
        <v>0</v>
      </c>
      <c r="N132" s="84">
        <v>0</v>
      </c>
      <c r="O132" s="42">
        <v>10</v>
      </c>
    </row>
    <row r="133" spans="1:15" ht="174" thickBot="1" x14ac:dyDescent="0.3">
      <c r="A133" s="4">
        <v>131</v>
      </c>
      <c r="B133" s="12" t="s">
        <v>131</v>
      </c>
      <c r="C133" s="19">
        <v>14</v>
      </c>
      <c r="D133" s="42">
        <v>2</v>
      </c>
      <c r="E133" s="84">
        <v>0</v>
      </c>
      <c r="F133" s="42">
        <v>10</v>
      </c>
      <c r="G133" s="84">
        <v>0</v>
      </c>
      <c r="H133" s="84">
        <v>0</v>
      </c>
      <c r="I133" s="84">
        <v>0</v>
      </c>
      <c r="J133" s="84">
        <v>0</v>
      </c>
      <c r="K133" s="42">
        <v>2</v>
      </c>
      <c r="L133" s="84">
        <v>0</v>
      </c>
      <c r="M133" s="84">
        <v>0</v>
      </c>
      <c r="N133" s="84">
        <v>0</v>
      </c>
      <c r="O133" s="84">
        <v>0</v>
      </c>
    </row>
    <row r="134" spans="1:15" ht="79.5" thickBot="1" x14ac:dyDescent="0.3">
      <c r="A134" s="4">
        <v>132</v>
      </c>
      <c r="B134" s="12" t="s">
        <v>132</v>
      </c>
      <c r="C134" s="19">
        <v>19</v>
      </c>
      <c r="D134" s="42">
        <v>2</v>
      </c>
      <c r="E134" s="84">
        <v>0</v>
      </c>
      <c r="F134" s="42">
        <v>15</v>
      </c>
      <c r="G134" s="84">
        <v>0</v>
      </c>
      <c r="H134" s="84">
        <v>0</v>
      </c>
      <c r="I134" s="84">
        <v>0</v>
      </c>
      <c r="J134" s="84">
        <v>0</v>
      </c>
      <c r="K134" s="42">
        <v>2</v>
      </c>
      <c r="L134" s="84">
        <v>0</v>
      </c>
      <c r="M134" s="84">
        <v>0</v>
      </c>
      <c r="N134" s="84">
        <v>0</v>
      </c>
      <c r="O134" s="84">
        <v>0</v>
      </c>
    </row>
    <row r="135" spans="1:15" ht="111" thickBot="1" x14ac:dyDescent="0.3">
      <c r="A135" s="4">
        <v>133</v>
      </c>
      <c r="B135" s="12" t="s">
        <v>133</v>
      </c>
      <c r="C135" s="19">
        <v>14</v>
      </c>
      <c r="D135" s="42">
        <v>2</v>
      </c>
      <c r="E135" s="84">
        <v>0</v>
      </c>
      <c r="F135" s="42">
        <v>10</v>
      </c>
      <c r="G135" s="84">
        <v>0</v>
      </c>
      <c r="H135" s="84">
        <v>0</v>
      </c>
      <c r="I135" s="84">
        <v>0</v>
      </c>
      <c r="J135" s="84">
        <v>0</v>
      </c>
      <c r="K135" s="42">
        <v>2</v>
      </c>
      <c r="L135" s="84">
        <v>0</v>
      </c>
      <c r="M135" s="84">
        <v>0</v>
      </c>
      <c r="N135" s="84">
        <v>0</v>
      </c>
      <c r="O135" s="84">
        <v>0</v>
      </c>
    </row>
    <row r="136" spans="1:15" ht="63.75" thickBot="1" x14ac:dyDescent="0.3">
      <c r="A136" s="4">
        <v>134</v>
      </c>
      <c r="B136" s="12" t="s">
        <v>134</v>
      </c>
      <c r="C136" s="19">
        <v>12</v>
      </c>
      <c r="D136" s="42">
        <v>1</v>
      </c>
      <c r="E136" s="84">
        <v>0</v>
      </c>
      <c r="F136" s="42">
        <v>10</v>
      </c>
      <c r="G136" s="84">
        <v>0</v>
      </c>
      <c r="H136" s="84">
        <v>0</v>
      </c>
      <c r="I136" s="84">
        <v>0</v>
      </c>
      <c r="J136" s="84">
        <v>0</v>
      </c>
      <c r="K136" s="42">
        <v>1</v>
      </c>
      <c r="L136" s="84">
        <v>0</v>
      </c>
      <c r="M136" s="84">
        <v>0</v>
      </c>
      <c r="N136" s="84">
        <v>0</v>
      </c>
      <c r="O136" s="84">
        <v>0</v>
      </c>
    </row>
    <row r="137" spans="1:15" ht="111" thickBot="1" x14ac:dyDescent="0.3">
      <c r="A137" s="4">
        <v>135</v>
      </c>
      <c r="B137" s="12" t="s">
        <v>135</v>
      </c>
      <c r="C137" s="19">
        <v>14</v>
      </c>
      <c r="D137" s="42">
        <v>2</v>
      </c>
      <c r="E137" s="84">
        <v>0</v>
      </c>
      <c r="F137" s="42">
        <v>10</v>
      </c>
      <c r="G137" s="84">
        <v>0</v>
      </c>
      <c r="H137" s="84">
        <v>0</v>
      </c>
      <c r="I137" s="84">
        <v>0</v>
      </c>
      <c r="J137" s="84">
        <v>0</v>
      </c>
      <c r="K137" s="42">
        <v>2</v>
      </c>
      <c r="L137" s="84">
        <v>0</v>
      </c>
      <c r="M137" s="84">
        <v>0</v>
      </c>
      <c r="N137" s="84">
        <v>0</v>
      </c>
      <c r="O137" s="84">
        <v>0</v>
      </c>
    </row>
    <row r="138" spans="1:15" ht="79.5" thickBot="1" x14ac:dyDescent="0.3">
      <c r="A138" s="4">
        <v>136</v>
      </c>
      <c r="B138" s="12" t="s">
        <v>136</v>
      </c>
      <c r="C138" s="19">
        <v>14</v>
      </c>
      <c r="D138" s="42">
        <v>2</v>
      </c>
      <c r="E138" s="84">
        <v>0</v>
      </c>
      <c r="F138" s="42">
        <v>10</v>
      </c>
      <c r="G138" s="84">
        <v>0</v>
      </c>
      <c r="H138" s="84">
        <v>0</v>
      </c>
      <c r="I138" s="84">
        <v>0</v>
      </c>
      <c r="J138" s="84">
        <v>0</v>
      </c>
      <c r="K138" s="42">
        <v>2</v>
      </c>
      <c r="L138" s="84">
        <v>0</v>
      </c>
      <c r="M138" s="84">
        <v>0</v>
      </c>
      <c r="N138" s="84">
        <v>0</v>
      </c>
      <c r="O138" s="84">
        <v>0</v>
      </c>
    </row>
    <row r="139" spans="1:15" ht="48" thickBot="1" x14ac:dyDescent="0.3">
      <c r="A139" s="4">
        <v>137</v>
      </c>
      <c r="B139" s="12" t="s">
        <v>137</v>
      </c>
      <c r="C139" s="19">
        <v>9</v>
      </c>
      <c r="D139" s="42">
        <v>2</v>
      </c>
      <c r="E139" s="84">
        <v>0</v>
      </c>
      <c r="F139" s="42">
        <v>5</v>
      </c>
      <c r="G139" s="84">
        <v>0</v>
      </c>
      <c r="H139" s="84">
        <v>0</v>
      </c>
      <c r="I139" s="84">
        <v>0</v>
      </c>
      <c r="J139" s="84">
        <v>0</v>
      </c>
      <c r="K139" s="42">
        <v>2</v>
      </c>
      <c r="L139" s="84">
        <v>0</v>
      </c>
      <c r="M139" s="84">
        <v>0</v>
      </c>
      <c r="N139" s="84">
        <v>0</v>
      </c>
      <c r="O139" s="84">
        <v>0</v>
      </c>
    </row>
    <row r="140" spans="1:15" ht="79.5" thickBot="1" x14ac:dyDescent="0.3">
      <c r="A140" s="4">
        <v>138</v>
      </c>
      <c r="B140" s="12" t="s">
        <v>138</v>
      </c>
      <c r="C140" s="19">
        <v>8</v>
      </c>
      <c r="D140" s="84">
        <v>0</v>
      </c>
      <c r="E140" s="84">
        <v>0</v>
      </c>
      <c r="F140" s="42">
        <v>5</v>
      </c>
      <c r="G140" s="84">
        <v>0</v>
      </c>
      <c r="H140" s="84">
        <v>0</v>
      </c>
      <c r="I140" s="84">
        <v>0</v>
      </c>
      <c r="J140" s="84">
        <v>0</v>
      </c>
      <c r="K140" s="42">
        <v>1</v>
      </c>
      <c r="L140" s="84">
        <v>0</v>
      </c>
      <c r="M140" s="84">
        <v>0</v>
      </c>
      <c r="N140" s="84">
        <v>0</v>
      </c>
      <c r="O140" s="42">
        <v>2</v>
      </c>
    </row>
    <row r="141" spans="1:15" ht="32.25" thickBot="1" x14ac:dyDescent="0.3">
      <c r="A141" s="4">
        <v>139</v>
      </c>
      <c r="B141" s="12" t="s">
        <v>139</v>
      </c>
      <c r="C141" s="19">
        <v>13</v>
      </c>
      <c r="D141" s="42">
        <v>2</v>
      </c>
      <c r="E141" s="84">
        <v>0</v>
      </c>
      <c r="F141" s="42">
        <v>5</v>
      </c>
      <c r="G141" s="84">
        <v>0</v>
      </c>
      <c r="H141" s="84">
        <v>0</v>
      </c>
      <c r="I141" s="42">
        <v>3</v>
      </c>
      <c r="J141" s="84">
        <v>0</v>
      </c>
      <c r="K141" s="84">
        <v>0</v>
      </c>
      <c r="L141" s="84">
        <v>0</v>
      </c>
      <c r="M141" s="84">
        <v>0</v>
      </c>
      <c r="N141" s="42">
        <v>2</v>
      </c>
      <c r="O141" s="42">
        <v>1</v>
      </c>
    </row>
    <row r="142" spans="1:15" ht="63.75" thickBot="1" x14ac:dyDescent="0.3">
      <c r="A142" s="4">
        <v>140</v>
      </c>
      <c r="B142" s="12" t="s">
        <v>140</v>
      </c>
      <c r="C142" s="19">
        <v>7</v>
      </c>
      <c r="D142" s="84">
        <v>0</v>
      </c>
      <c r="E142" s="84">
        <v>0</v>
      </c>
      <c r="F142" s="42">
        <v>5</v>
      </c>
      <c r="G142" s="84">
        <v>0</v>
      </c>
      <c r="H142" s="84">
        <v>0</v>
      </c>
      <c r="I142" s="84">
        <v>0</v>
      </c>
      <c r="J142" s="84">
        <v>0</v>
      </c>
      <c r="K142" s="84">
        <v>0</v>
      </c>
      <c r="L142" s="84">
        <v>0</v>
      </c>
      <c r="M142" s="84">
        <v>0</v>
      </c>
      <c r="N142" s="84">
        <v>0</v>
      </c>
      <c r="O142" s="42">
        <v>2</v>
      </c>
    </row>
    <row r="143" spans="1:15" ht="205.5" thickBot="1" x14ac:dyDescent="0.3">
      <c r="A143" s="9">
        <v>8</v>
      </c>
      <c r="B143" s="12" t="s">
        <v>179</v>
      </c>
      <c r="C143" s="19">
        <v>6</v>
      </c>
      <c r="D143" s="42">
        <v>1</v>
      </c>
      <c r="E143" s="84">
        <v>0</v>
      </c>
      <c r="F143" s="42">
        <v>5</v>
      </c>
      <c r="G143" s="84">
        <v>0</v>
      </c>
      <c r="H143" s="84">
        <v>0</v>
      </c>
      <c r="I143" s="84">
        <v>0</v>
      </c>
      <c r="J143" s="84">
        <v>0</v>
      </c>
      <c r="K143" s="84">
        <v>0</v>
      </c>
      <c r="L143" s="84">
        <v>0</v>
      </c>
      <c r="M143" s="84">
        <v>0</v>
      </c>
      <c r="N143" s="84">
        <v>0</v>
      </c>
      <c r="O143" s="84">
        <v>0</v>
      </c>
    </row>
    <row r="144" spans="1:15" ht="95.25" thickBot="1" x14ac:dyDescent="0.3">
      <c r="A144" s="9">
        <v>9</v>
      </c>
      <c r="B144" s="12" t="s">
        <v>141</v>
      </c>
      <c r="C144" s="19">
        <v>6</v>
      </c>
      <c r="D144" s="42">
        <v>1</v>
      </c>
      <c r="E144" s="84">
        <v>0</v>
      </c>
      <c r="F144" s="42">
        <v>5</v>
      </c>
      <c r="G144" s="84">
        <v>0</v>
      </c>
      <c r="H144" s="84">
        <v>0</v>
      </c>
      <c r="I144" s="84">
        <v>0</v>
      </c>
      <c r="J144" s="84">
        <v>0</v>
      </c>
      <c r="K144" s="84">
        <v>0</v>
      </c>
      <c r="L144" s="84">
        <v>0</v>
      </c>
      <c r="M144" s="84">
        <v>0</v>
      </c>
      <c r="N144" s="84">
        <v>0</v>
      </c>
      <c r="O144" s="84">
        <v>0</v>
      </c>
    </row>
    <row r="145" spans="1:15" ht="32.25" thickBot="1" x14ac:dyDescent="0.3">
      <c r="A145" s="4">
        <v>141</v>
      </c>
      <c r="B145" s="12" t="s">
        <v>142</v>
      </c>
      <c r="C145" s="19">
        <v>120</v>
      </c>
      <c r="D145" s="42">
        <v>20</v>
      </c>
      <c r="E145" s="84">
        <v>0</v>
      </c>
      <c r="F145" s="42">
        <v>50</v>
      </c>
      <c r="G145" s="84">
        <v>0</v>
      </c>
      <c r="H145" s="84">
        <v>0</v>
      </c>
      <c r="I145" s="84">
        <v>0</v>
      </c>
      <c r="J145" s="84">
        <v>0</v>
      </c>
      <c r="K145" s="42">
        <v>10</v>
      </c>
      <c r="L145" s="84">
        <v>0</v>
      </c>
      <c r="M145" s="84">
        <v>0</v>
      </c>
      <c r="N145" s="84">
        <v>0</v>
      </c>
      <c r="O145" s="42">
        <v>40</v>
      </c>
    </row>
    <row r="146" spans="1:15" ht="48" thickBot="1" x14ac:dyDescent="0.3">
      <c r="A146" s="4">
        <v>142</v>
      </c>
      <c r="B146" s="12" t="s">
        <v>143</v>
      </c>
      <c r="C146" s="19">
        <v>27</v>
      </c>
      <c r="D146" s="42">
        <v>1</v>
      </c>
      <c r="E146" s="84">
        <v>0</v>
      </c>
      <c r="F146" s="42">
        <v>10</v>
      </c>
      <c r="G146" s="84">
        <v>0</v>
      </c>
      <c r="H146" s="84">
        <v>0</v>
      </c>
      <c r="I146" s="84">
        <v>0</v>
      </c>
      <c r="J146" s="84">
        <v>0</v>
      </c>
      <c r="K146" s="42">
        <v>2</v>
      </c>
      <c r="L146" s="84">
        <v>0</v>
      </c>
      <c r="M146" s="42">
        <v>4</v>
      </c>
      <c r="N146" s="84">
        <v>0</v>
      </c>
      <c r="O146" s="42">
        <v>10</v>
      </c>
    </row>
    <row r="147" spans="1:15" ht="111" thickBot="1" x14ac:dyDescent="0.3">
      <c r="A147" s="4">
        <v>143</v>
      </c>
      <c r="B147" s="12" t="s">
        <v>144</v>
      </c>
      <c r="C147" s="19">
        <v>11</v>
      </c>
      <c r="D147" s="42">
        <v>2</v>
      </c>
      <c r="E147" s="84">
        <v>0</v>
      </c>
      <c r="F147" s="42">
        <v>5</v>
      </c>
      <c r="G147" s="84">
        <v>0</v>
      </c>
      <c r="H147" s="84">
        <v>0</v>
      </c>
      <c r="I147" s="84">
        <v>0</v>
      </c>
      <c r="J147" s="84">
        <v>0</v>
      </c>
      <c r="K147" s="84">
        <v>0</v>
      </c>
      <c r="L147" s="84">
        <v>0</v>
      </c>
      <c r="M147" s="84">
        <v>0</v>
      </c>
      <c r="N147" s="84">
        <v>0</v>
      </c>
      <c r="O147" s="42">
        <v>4</v>
      </c>
    </row>
    <row r="148" spans="1:15" ht="79.5" thickBot="1" x14ac:dyDescent="0.3">
      <c r="A148" s="4">
        <v>144</v>
      </c>
      <c r="B148" s="12" t="s">
        <v>145</v>
      </c>
      <c r="C148" s="19">
        <v>11</v>
      </c>
      <c r="D148" s="42">
        <v>2</v>
      </c>
      <c r="E148" s="84">
        <v>0</v>
      </c>
      <c r="F148" s="42">
        <v>5</v>
      </c>
      <c r="G148" s="84">
        <v>0</v>
      </c>
      <c r="H148" s="84">
        <v>0</v>
      </c>
      <c r="I148" s="84">
        <v>0</v>
      </c>
      <c r="J148" s="84">
        <v>0</v>
      </c>
      <c r="K148" s="84">
        <v>0</v>
      </c>
      <c r="L148" s="84">
        <v>0</v>
      </c>
      <c r="M148" s="84">
        <v>0</v>
      </c>
      <c r="N148" s="84">
        <v>0</v>
      </c>
      <c r="O148" s="42">
        <v>4</v>
      </c>
    </row>
    <row r="149" spans="1:15" ht="32.25" thickBot="1" x14ac:dyDescent="0.3">
      <c r="A149" s="4">
        <v>145</v>
      </c>
      <c r="B149" s="12" t="s">
        <v>146</v>
      </c>
      <c r="C149" s="19">
        <v>330</v>
      </c>
      <c r="D149" s="42">
        <v>100</v>
      </c>
      <c r="E149" s="84">
        <v>0</v>
      </c>
      <c r="F149" s="42">
        <v>50</v>
      </c>
      <c r="G149" s="84">
        <v>0</v>
      </c>
      <c r="H149" s="84">
        <v>0</v>
      </c>
      <c r="I149" s="42">
        <v>50</v>
      </c>
      <c r="J149" s="42">
        <v>30</v>
      </c>
      <c r="K149" s="42">
        <v>40</v>
      </c>
      <c r="L149" s="84">
        <v>0</v>
      </c>
      <c r="M149" s="42">
        <v>30</v>
      </c>
      <c r="N149" s="84">
        <v>0</v>
      </c>
      <c r="O149" s="42">
        <v>30</v>
      </c>
    </row>
    <row r="150" spans="1:15" ht="32.25" thickBot="1" x14ac:dyDescent="0.3">
      <c r="A150" s="4">
        <v>146</v>
      </c>
      <c r="B150" s="12" t="s">
        <v>147</v>
      </c>
      <c r="C150" s="19">
        <v>210</v>
      </c>
      <c r="D150" s="42">
        <v>100</v>
      </c>
      <c r="E150" s="84">
        <v>0</v>
      </c>
      <c r="F150" s="42">
        <v>50</v>
      </c>
      <c r="G150" s="84">
        <v>0</v>
      </c>
      <c r="H150" s="84">
        <v>0</v>
      </c>
      <c r="I150" s="84">
        <v>0</v>
      </c>
      <c r="J150" s="84">
        <v>0</v>
      </c>
      <c r="K150" s="42">
        <v>40</v>
      </c>
      <c r="L150" s="84">
        <v>0</v>
      </c>
      <c r="M150" s="42">
        <v>20</v>
      </c>
      <c r="N150" s="84">
        <v>0</v>
      </c>
      <c r="O150" s="84">
        <v>0</v>
      </c>
    </row>
    <row r="151" spans="1:15" ht="142.5" thickBot="1" x14ac:dyDescent="0.3">
      <c r="A151" s="4">
        <v>147</v>
      </c>
      <c r="B151" s="12" t="s">
        <v>148</v>
      </c>
      <c r="C151" s="19">
        <v>0</v>
      </c>
      <c r="D151" s="84">
        <v>0</v>
      </c>
      <c r="E151" s="84">
        <v>0</v>
      </c>
      <c r="F151" s="42">
        <v>0</v>
      </c>
      <c r="G151" s="84">
        <v>0</v>
      </c>
      <c r="H151" s="84">
        <v>0</v>
      </c>
      <c r="I151" s="84">
        <v>0</v>
      </c>
      <c r="J151" s="84">
        <v>0</v>
      </c>
      <c r="K151" s="42">
        <v>0</v>
      </c>
      <c r="L151" s="84">
        <v>0</v>
      </c>
      <c r="M151" s="84">
        <v>0</v>
      </c>
      <c r="N151" s="84">
        <v>0</v>
      </c>
      <c r="O151" s="84">
        <v>0</v>
      </c>
    </row>
    <row r="152" spans="1:15" ht="83.25" customHeight="1" thickBot="1" x14ac:dyDescent="0.3">
      <c r="A152" s="4">
        <v>148</v>
      </c>
      <c r="B152" s="12" t="s">
        <v>149</v>
      </c>
      <c r="C152" s="19">
        <v>169</v>
      </c>
      <c r="D152" s="42">
        <v>4</v>
      </c>
      <c r="E152" s="42">
        <v>45</v>
      </c>
      <c r="F152" s="42">
        <v>20</v>
      </c>
      <c r="G152" s="84">
        <v>0</v>
      </c>
      <c r="H152" s="42">
        <v>40</v>
      </c>
      <c r="I152" s="84">
        <v>0</v>
      </c>
      <c r="J152" s="84">
        <v>0</v>
      </c>
      <c r="K152" s="42">
        <v>40</v>
      </c>
      <c r="L152" s="84">
        <v>0</v>
      </c>
      <c r="M152" s="42">
        <v>20</v>
      </c>
      <c r="N152" s="84">
        <v>0</v>
      </c>
      <c r="O152" s="84">
        <v>0</v>
      </c>
    </row>
    <row r="153" spans="1:15" ht="111" thickBot="1" x14ac:dyDescent="0.3">
      <c r="A153" s="4">
        <v>149</v>
      </c>
      <c r="B153" s="12" t="s">
        <v>150</v>
      </c>
      <c r="C153" s="19">
        <v>127</v>
      </c>
      <c r="D153" s="42">
        <v>2</v>
      </c>
      <c r="E153" s="84">
        <v>0</v>
      </c>
      <c r="F153" s="42">
        <v>75</v>
      </c>
      <c r="G153" s="84">
        <v>0</v>
      </c>
      <c r="H153" s="84">
        <v>0</v>
      </c>
      <c r="I153" s="84">
        <v>0</v>
      </c>
      <c r="J153" s="84">
        <v>0</v>
      </c>
      <c r="K153" s="42">
        <v>50</v>
      </c>
      <c r="L153" s="84">
        <v>0</v>
      </c>
      <c r="M153" s="84">
        <v>0</v>
      </c>
      <c r="N153" s="84">
        <v>0</v>
      </c>
      <c r="O153" s="84">
        <v>0</v>
      </c>
    </row>
    <row r="154" spans="1:15" ht="79.5" thickBot="1" x14ac:dyDescent="0.3">
      <c r="A154" s="4">
        <v>150</v>
      </c>
      <c r="B154" s="12" t="s">
        <v>151</v>
      </c>
      <c r="C154" s="19">
        <v>15</v>
      </c>
      <c r="D154" s="41">
        <v>0</v>
      </c>
      <c r="E154" s="41">
        <v>0</v>
      </c>
      <c r="F154" s="41">
        <v>0</v>
      </c>
      <c r="G154" s="41">
        <v>0</v>
      </c>
      <c r="H154" s="41">
        <v>0</v>
      </c>
      <c r="I154" s="41">
        <v>0</v>
      </c>
      <c r="J154" s="41">
        <v>0</v>
      </c>
      <c r="K154" s="41">
        <v>0</v>
      </c>
      <c r="L154" s="84">
        <v>0</v>
      </c>
      <c r="M154" s="42">
        <v>15</v>
      </c>
      <c r="N154" s="84">
        <v>0</v>
      </c>
      <c r="O154" s="84">
        <v>0</v>
      </c>
    </row>
    <row r="155" spans="1:15" ht="79.5" thickBot="1" x14ac:dyDescent="0.3">
      <c r="A155" s="4">
        <v>151</v>
      </c>
      <c r="B155" s="12" t="s">
        <v>153</v>
      </c>
      <c r="C155" s="19">
        <v>10</v>
      </c>
      <c r="D155" s="84">
        <v>0</v>
      </c>
      <c r="E155" s="41">
        <v>0</v>
      </c>
      <c r="F155" s="41">
        <v>0</v>
      </c>
      <c r="G155" s="41">
        <v>0</v>
      </c>
      <c r="H155" s="41">
        <v>0</v>
      </c>
      <c r="I155" s="41">
        <v>0</v>
      </c>
      <c r="J155" s="41">
        <v>0</v>
      </c>
      <c r="K155" s="41">
        <v>0</v>
      </c>
      <c r="L155" s="42">
        <v>10</v>
      </c>
      <c r="M155" s="84">
        <v>0</v>
      </c>
      <c r="N155" s="84">
        <v>0</v>
      </c>
      <c r="O155" s="84">
        <v>0</v>
      </c>
    </row>
    <row r="156" spans="1:15" ht="79.5" thickBot="1" x14ac:dyDescent="0.3">
      <c r="A156" s="4">
        <v>152</v>
      </c>
      <c r="B156" s="12" t="s">
        <v>154</v>
      </c>
      <c r="C156" s="19">
        <v>6</v>
      </c>
      <c r="D156" s="41">
        <v>0</v>
      </c>
      <c r="E156" s="41">
        <v>0</v>
      </c>
      <c r="F156" s="41">
        <v>0</v>
      </c>
      <c r="G156" s="41">
        <v>0</v>
      </c>
      <c r="H156" s="41">
        <v>0</v>
      </c>
      <c r="I156" s="41">
        <v>0</v>
      </c>
      <c r="J156" s="41">
        <v>0</v>
      </c>
      <c r="K156" s="42">
        <v>6</v>
      </c>
      <c r="L156" s="41">
        <v>0</v>
      </c>
      <c r="M156" s="84">
        <v>0</v>
      </c>
      <c r="N156" s="84">
        <v>0</v>
      </c>
      <c r="O156" s="84">
        <v>0</v>
      </c>
    </row>
    <row r="157" spans="1:15" ht="158.25" thickBot="1" x14ac:dyDescent="0.3">
      <c r="A157" s="4">
        <v>153</v>
      </c>
      <c r="B157" s="12" t="s">
        <v>155</v>
      </c>
      <c r="C157" s="19">
        <v>3</v>
      </c>
      <c r="D157" s="41">
        <v>0</v>
      </c>
      <c r="E157" s="41">
        <v>0</v>
      </c>
      <c r="F157" s="41">
        <v>0</v>
      </c>
      <c r="G157" s="41">
        <v>0</v>
      </c>
      <c r="H157" s="41">
        <v>0</v>
      </c>
      <c r="I157" s="41">
        <v>0</v>
      </c>
      <c r="J157" s="41">
        <v>0</v>
      </c>
      <c r="K157" s="42">
        <v>3</v>
      </c>
      <c r="L157" s="41">
        <v>0</v>
      </c>
      <c r="M157" s="84">
        <v>0</v>
      </c>
      <c r="N157" s="84">
        <v>0</v>
      </c>
      <c r="O157" s="84">
        <v>0</v>
      </c>
    </row>
    <row r="158" spans="1:15" ht="111" thickBot="1" x14ac:dyDescent="0.3">
      <c r="A158" s="4">
        <v>154</v>
      </c>
      <c r="B158" s="12" t="s">
        <v>156</v>
      </c>
      <c r="C158" s="19">
        <v>1</v>
      </c>
      <c r="D158" s="41">
        <v>0</v>
      </c>
      <c r="E158" s="41">
        <v>0</v>
      </c>
      <c r="F158" s="41">
        <v>0</v>
      </c>
      <c r="G158" s="41">
        <v>0</v>
      </c>
      <c r="H158" s="41">
        <v>0</v>
      </c>
      <c r="I158" s="41">
        <v>0</v>
      </c>
      <c r="J158" s="41">
        <v>0</v>
      </c>
      <c r="K158" s="42">
        <v>1</v>
      </c>
      <c r="L158" s="41">
        <v>0</v>
      </c>
      <c r="M158" s="84">
        <v>0</v>
      </c>
      <c r="N158" s="84">
        <v>0</v>
      </c>
      <c r="O158" s="84">
        <v>0</v>
      </c>
    </row>
    <row r="159" spans="1:15" ht="126.75" thickBot="1" x14ac:dyDescent="0.3">
      <c r="A159" s="4">
        <v>155</v>
      </c>
      <c r="B159" s="12" t="s">
        <v>157</v>
      </c>
      <c r="C159" s="19">
        <v>1</v>
      </c>
      <c r="D159" s="41">
        <v>0</v>
      </c>
      <c r="E159" s="41">
        <v>0</v>
      </c>
      <c r="F159" s="41">
        <v>0</v>
      </c>
      <c r="G159" s="41">
        <v>0</v>
      </c>
      <c r="H159" s="41">
        <v>0</v>
      </c>
      <c r="I159" s="41">
        <v>0</v>
      </c>
      <c r="J159" s="41">
        <v>0</v>
      </c>
      <c r="K159" s="42">
        <v>1</v>
      </c>
      <c r="L159" s="41">
        <v>0</v>
      </c>
      <c r="M159" s="84">
        <v>0</v>
      </c>
      <c r="N159" s="84">
        <v>0</v>
      </c>
      <c r="O159" s="84">
        <v>0</v>
      </c>
    </row>
    <row r="160" spans="1:15" ht="142.5" thickBot="1" x14ac:dyDescent="0.3">
      <c r="A160" s="4">
        <v>156</v>
      </c>
      <c r="B160" s="12" t="s">
        <v>158</v>
      </c>
      <c r="C160" s="19">
        <v>1</v>
      </c>
      <c r="D160" s="41">
        <v>0</v>
      </c>
      <c r="E160" s="41">
        <v>0</v>
      </c>
      <c r="F160" s="41">
        <v>0</v>
      </c>
      <c r="G160" s="41">
        <v>0</v>
      </c>
      <c r="H160" s="41">
        <v>0</v>
      </c>
      <c r="I160" s="41">
        <v>0</v>
      </c>
      <c r="J160" s="41">
        <v>0</v>
      </c>
      <c r="K160" s="42">
        <v>1</v>
      </c>
      <c r="L160" s="41">
        <v>0</v>
      </c>
      <c r="M160" s="84">
        <v>0</v>
      </c>
      <c r="N160" s="84">
        <v>0</v>
      </c>
      <c r="O160" s="84">
        <v>0</v>
      </c>
    </row>
    <row r="161" spans="1:15" ht="111" thickBot="1" x14ac:dyDescent="0.3">
      <c r="A161" s="4">
        <v>157</v>
      </c>
      <c r="B161" s="12" t="s">
        <v>159</v>
      </c>
      <c r="C161" s="19">
        <v>2</v>
      </c>
      <c r="D161" s="41">
        <v>0</v>
      </c>
      <c r="E161" s="41">
        <v>0</v>
      </c>
      <c r="F161" s="41">
        <v>0</v>
      </c>
      <c r="G161" s="41">
        <v>0</v>
      </c>
      <c r="H161" s="41">
        <v>0</v>
      </c>
      <c r="I161" s="41">
        <v>0</v>
      </c>
      <c r="J161" s="41">
        <v>0</v>
      </c>
      <c r="K161" s="42">
        <v>2</v>
      </c>
      <c r="L161" s="41">
        <v>0</v>
      </c>
      <c r="M161" s="84">
        <v>0</v>
      </c>
      <c r="N161" s="84">
        <v>0</v>
      </c>
      <c r="O161" s="84">
        <v>0</v>
      </c>
    </row>
    <row r="162" spans="1:15" ht="189.75" thickBot="1" x14ac:dyDescent="0.3">
      <c r="A162" s="4">
        <v>158</v>
      </c>
      <c r="B162" s="12" t="s">
        <v>160</v>
      </c>
      <c r="C162" s="19">
        <v>4</v>
      </c>
      <c r="D162" s="41">
        <v>0</v>
      </c>
      <c r="E162" s="41">
        <v>0</v>
      </c>
      <c r="F162" s="41">
        <v>0</v>
      </c>
      <c r="G162" s="41">
        <v>0</v>
      </c>
      <c r="H162" s="41">
        <v>0</v>
      </c>
      <c r="I162" s="41">
        <v>0</v>
      </c>
      <c r="J162" s="41">
        <v>0</v>
      </c>
      <c r="K162" s="42">
        <v>4</v>
      </c>
      <c r="L162" s="41">
        <v>0</v>
      </c>
      <c r="M162" s="84">
        <v>0</v>
      </c>
      <c r="N162" s="84">
        <v>0</v>
      </c>
      <c r="O162" s="84">
        <v>0</v>
      </c>
    </row>
    <row r="163" spans="1:15" ht="95.25" thickBot="1" x14ac:dyDescent="0.3">
      <c r="A163" s="4">
        <v>159</v>
      </c>
      <c r="B163" s="12" t="s">
        <v>161</v>
      </c>
      <c r="C163" s="19">
        <v>2</v>
      </c>
      <c r="D163" s="41">
        <v>0</v>
      </c>
      <c r="E163" s="41">
        <v>0</v>
      </c>
      <c r="F163" s="41">
        <v>0</v>
      </c>
      <c r="G163" s="41">
        <v>0</v>
      </c>
      <c r="H163" s="41">
        <v>0</v>
      </c>
      <c r="I163" s="41">
        <v>0</v>
      </c>
      <c r="J163" s="41">
        <v>0</v>
      </c>
      <c r="K163" s="42">
        <v>2</v>
      </c>
      <c r="L163" s="41">
        <v>0</v>
      </c>
      <c r="M163" s="84">
        <v>0</v>
      </c>
      <c r="N163" s="84">
        <v>0</v>
      </c>
      <c r="O163" s="84">
        <v>0</v>
      </c>
    </row>
    <row r="164" spans="1:15" ht="79.5" thickBot="1" x14ac:dyDescent="0.3">
      <c r="A164" s="4">
        <v>160</v>
      </c>
      <c r="B164" s="12" t="s">
        <v>162</v>
      </c>
      <c r="C164" s="19">
        <v>10</v>
      </c>
      <c r="D164" s="41">
        <v>0</v>
      </c>
      <c r="E164" s="41">
        <v>0</v>
      </c>
      <c r="F164" s="41">
        <v>0</v>
      </c>
      <c r="G164" s="41">
        <v>0</v>
      </c>
      <c r="H164" s="41">
        <v>0</v>
      </c>
      <c r="I164" s="41">
        <v>0</v>
      </c>
      <c r="J164" s="41">
        <v>0</v>
      </c>
      <c r="K164" s="42">
        <v>10</v>
      </c>
      <c r="L164" s="41">
        <v>0</v>
      </c>
      <c r="M164" s="84">
        <v>0</v>
      </c>
      <c r="N164" s="84">
        <v>0</v>
      </c>
      <c r="O164" s="84">
        <v>0</v>
      </c>
    </row>
    <row r="165" spans="1:15" thickBot="1" x14ac:dyDescent="0.3">
      <c r="A165" s="10"/>
      <c r="B165" s="13"/>
      <c r="C165" s="20"/>
      <c r="D165" s="82"/>
      <c r="E165" s="82"/>
      <c r="F165" s="82"/>
      <c r="G165" s="82"/>
      <c r="H165" s="82"/>
      <c r="I165" s="82"/>
      <c r="J165" s="82"/>
      <c r="K165" s="82"/>
      <c r="L165" s="82"/>
      <c r="M165" s="82"/>
      <c r="N165" s="82"/>
      <c r="O165" s="82"/>
    </row>
    <row r="166" spans="1:15" thickBot="1" x14ac:dyDescent="0.3">
      <c r="A166" s="10"/>
      <c r="B166" s="13"/>
      <c r="C166" s="20"/>
      <c r="D166" s="82"/>
      <c r="E166" s="82"/>
      <c r="F166" s="82"/>
      <c r="G166" s="82"/>
      <c r="H166" s="82"/>
      <c r="I166" s="82"/>
      <c r="J166" s="82"/>
      <c r="K166" s="82"/>
      <c r="L166" s="82"/>
      <c r="M166" s="82"/>
      <c r="N166" s="82"/>
      <c r="O166" s="82"/>
    </row>
    <row r="167" spans="1:15" thickBot="1" x14ac:dyDescent="0.3">
      <c r="A167" s="10"/>
      <c r="B167" s="13"/>
      <c r="C167" s="20"/>
      <c r="D167" s="82"/>
      <c r="E167" s="82"/>
      <c r="F167" s="82"/>
      <c r="G167" s="82"/>
      <c r="H167" s="82"/>
      <c r="I167" s="82"/>
      <c r="J167" s="82"/>
      <c r="K167" s="82"/>
      <c r="L167" s="82"/>
      <c r="M167" s="82"/>
      <c r="N167" s="82"/>
      <c r="O167" s="82"/>
    </row>
    <row r="168" spans="1:15" thickBot="1" x14ac:dyDescent="0.3">
      <c r="A168" s="10"/>
      <c r="B168" s="13"/>
      <c r="C168" s="20"/>
      <c r="D168" s="82"/>
      <c r="E168" s="82"/>
      <c r="F168" s="82"/>
      <c r="G168" s="82"/>
      <c r="H168" s="82"/>
      <c r="I168" s="82"/>
      <c r="J168" s="82"/>
      <c r="K168" s="82"/>
      <c r="L168" s="82"/>
      <c r="M168" s="82"/>
      <c r="N168" s="82"/>
      <c r="O168" s="82"/>
    </row>
    <row r="169" spans="1:15" thickBot="1" x14ac:dyDescent="0.3">
      <c r="A169" s="10"/>
      <c r="B169" s="13"/>
      <c r="C169" s="20"/>
      <c r="D169" s="82"/>
      <c r="E169" s="82"/>
      <c r="F169" s="82"/>
      <c r="G169" s="82"/>
      <c r="H169" s="82"/>
      <c r="I169" s="82"/>
      <c r="J169" s="82"/>
      <c r="K169" s="82"/>
      <c r="L169" s="82"/>
      <c r="M169" s="82"/>
      <c r="N169" s="82"/>
      <c r="O169" s="82"/>
    </row>
    <row r="170" spans="1:15" thickBot="1" x14ac:dyDescent="0.3">
      <c r="A170" s="10"/>
      <c r="B170" s="13"/>
      <c r="C170" s="20"/>
      <c r="D170" s="82"/>
      <c r="E170" s="82"/>
      <c r="F170" s="82"/>
      <c r="G170" s="82"/>
      <c r="H170" s="82"/>
      <c r="I170" s="82"/>
      <c r="J170" s="82"/>
      <c r="K170" s="82"/>
      <c r="L170" s="82"/>
      <c r="M170" s="82"/>
      <c r="N170" s="82"/>
      <c r="O170" s="82"/>
    </row>
    <row r="171" spans="1:15" thickBot="1" x14ac:dyDescent="0.3">
      <c r="A171" s="10"/>
      <c r="B171" s="13"/>
      <c r="C171" s="20"/>
      <c r="D171" s="82"/>
      <c r="E171" s="82"/>
      <c r="F171" s="82"/>
      <c r="G171" s="82"/>
      <c r="H171" s="82"/>
      <c r="I171" s="82"/>
      <c r="J171" s="82"/>
      <c r="K171" s="82"/>
      <c r="L171" s="82"/>
      <c r="M171" s="82"/>
      <c r="N171" s="82"/>
      <c r="O171" s="82"/>
    </row>
    <row r="172" spans="1:15" thickBot="1" x14ac:dyDescent="0.3">
      <c r="A172" s="10"/>
      <c r="B172" s="13"/>
      <c r="C172" s="20"/>
      <c r="D172" s="82"/>
      <c r="E172" s="82"/>
      <c r="F172" s="82"/>
      <c r="G172" s="82"/>
      <c r="H172" s="82"/>
      <c r="I172" s="82"/>
      <c r="J172" s="82"/>
      <c r="K172" s="82"/>
      <c r="L172" s="82"/>
      <c r="M172" s="82"/>
      <c r="N172" s="82"/>
      <c r="O172" s="82"/>
    </row>
    <row r="173" spans="1:15" thickBot="1" x14ac:dyDescent="0.3">
      <c r="A173" s="10"/>
      <c r="B173" s="13"/>
      <c r="C173" s="20"/>
      <c r="D173" s="82"/>
      <c r="E173" s="82"/>
      <c r="F173" s="82"/>
      <c r="G173" s="82"/>
      <c r="H173" s="82"/>
      <c r="I173" s="82"/>
      <c r="J173" s="82"/>
      <c r="K173" s="82"/>
      <c r="L173" s="82"/>
      <c r="M173" s="82"/>
      <c r="N173" s="82"/>
      <c r="O173" s="82"/>
    </row>
    <row r="174" spans="1:15" thickBot="1" x14ac:dyDescent="0.3">
      <c r="A174" s="10"/>
      <c r="B174" s="13"/>
      <c r="C174" s="20"/>
      <c r="D174" s="82"/>
      <c r="E174" s="82"/>
      <c r="F174" s="82"/>
      <c r="G174" s="82"/>
      <c r="H174" s="82"/>
      <c r="I174" s="82"/>
      <c r="J174" s="82"/>
      <c r="K174" s="82"/>
      <c r="L174" s="82"/>
      <c r="M174" s="82"/>
      <c r="N174" s="82"/>
      <c r="O174" s="82"/>
    </row>
    <row r="175" spans="1:15" thickBot="1" x14ac:dyDescent="0.3">
      <c r="A175" s="10"/>
      <c r="B175" s="13"/>
      <c r="C175" s="20"/>
      <c r="D175" s="82"/>
      <c r="E175" s="82"/>
      <c r="F175" s="82"/>
      <c r="G175" s="82"/>
      <c r="H175" s="82"/>
      <c r="I175" s="82"/>
      <c r="J175" s="82"/>
      <c r="K175" s="82"/>
      <c r="L175" s="82"/>
      <c r="M175" s="82"/>
      <c r="N175" s="82"/>
      <c r="O175" s="82"/>
    </row>
    <row r="176" spans="1:15" thickBot="1" x14ac:dyDescent="0.3">
      <c r="A176" s="10"/>
      <c r="B176" s="13"/>
      <c r="C176" s="20"/>
      <c r="D176" s="82"/>
      <c r="E176" s="82"/>
      <c r="F176" s="82"/>
      <c r="G176" s="82"/>
      <c r="H176" s="82"/>
      <c r="I176" s="82"/>
      <c r="J176" s="82"/>
      <c r="K176" s="82"/>
      <c r="L176" s="82"/>
      <c r="M176" s="82"/>
      <c r="N176" s="82"/>
      <c r="O176" s="82"/>
    </row>
    <row r="177" spans="1:15" thickBot="1" x14ac:dyDescent="0.3">
      <c r="A177" s="10"/>
      <c r="B177" s="13"/>
      <c r="C177" s="20"/>
      <c r="D177" s="82"/>
      <c r="E177" s="82"/>
      <c r="F177" s="82"/>
      <c r="G177" s="82"/>
      <c r="H177" s="82"/>
      <c r="I177" s="82"/>
      <c r="J177" s="82"/>
      <c r="K177" s="82"/>
      <c r="L177" s="82"/>
      <c r="M177" s="82"/>
      <c r="N177" s="82"/>
      <c r="O177" s="82"/>
    </row>
    <row r="178" spans="1:15" thickBot="1" x14ac:dyDescent="0.3">
      <c r="A178" s="10"/>
      <c r="B178" s="13"/>
      <c r="C178" s="20"/>
      <c r="D178" s="82"/>
      <c r="E178" s="82"/>
      <c r="F178" s="82"/>
      <c r="G178" s="82"/>
      <c r="H178" s="82"/>
      <c r="I178" s="82"/>
      <c r="J178" s="82"/>
      <c r="K178" s="82"/>
      <c r="L178" s="82"/>
      <c r="M178" s="82"/>
      <c r="N178" s="82"/>
      <c r="O178" s="82"/>
    </row>
    <row r="179" spans="1:15" thickBot="1" x14ac:dyDescent="0.3">
      <c r="A179" s="10"/>
      <c r="B179" s="13"/>
      <c r="C179" s="20"/>
      <c r="D179" s="82"/>
      <c r="E179" s="82"/>
      <c r="F179" s="82"/>
      <c r="G179" s="82"/>
      <c r="H179" s="82"/>
      <c r="I179" s="82"/>
      <c r="J179" s="82"/>
      <c r="K179" s="82"/>
      <c r="L179" s="82"/>
      <c r="M179" s="82"/>
      <c r="N179" s="82"/>
      <c r="O179" s="82"/>
    </row>
    <row r="180" spans="1:15" thickBot="1" x14ac:dyDescent="0.3">
      <c r="A180" s="10"/>
      <c r="B180" s="13"/>
      <c r="C180" s="20"/>
      <c r="D180" s="82"/>
      <c r="E180" s="82"/>
      <c r="F180" s="82"/>
      <c r="G180" s="82"/>
      <c r="H180" s="82"/>
      <c r="I180" s="82"/>
      <c r="J180" s="82"/>
      <c r="K180" s="82"/>
      <c r="L180" s="82"/>
      <c r="M180" s="82"/>
      <c r="N180" s="82"/>
      <c r="O180" s="82"/>
    </row>
    <row r="181" spans="1:15" thickBot="1" x14ac:dyDescent="0.3">
      <c r="A181" s="10"/>
      <c r="B181" s="13"/>
      <c r="C181" s="20"/>
      <c r="D181" s="82"/>
      <c r="E181" s="82"/>
      <c r="F181" s="82"/>
      <c r="G181" s="82"/>
      <c r="H181" s="82"/>
      <c r="I181" s="82"/>
      <c r="J181" s="82"/>
      <c r="K181" s="82"/>
      <c r="L181" s="82"/>
      <c r="M181" s="82"/>
      <c r="N181" s="82"/>
      <c r="O181" s="82"/>
    </row>
    <row r="182" spans="1:15" thickBot="1" x14ac:dyDescent="0.3">
      <c r="A182" s="10"/>
      <c r="B182" s="13"/>
      <c r="C182" s="20"/>
      <c r="D182" s="82"/>
      <c r="E182" s="82"/>
      <c r="F182" s="82"/>
      <c r="G182" s="82"/>
      <c r="H182" s="82"/>
      <c r="I182" s="82"/>
      <c r="J182" s="82"/>
      <c r="K182" s="82"/>
      <c r="L182" s="82"/>
      <c r="M182" s="82"/>
      <c r="N182" s="82"/>
      <c r="O182" s="82"/>
    </row>
    <row r="183" spans="1:15" thickBot="1" x14ac:dyDescent="0.3">
      <c r="A183" s="10"/>
      <c r="B183" s="13"/>
      <c r="C183" s="20"/>
      <c r="D183" s="82"/>
      <c r="E183" s="82"/>
      <c r="F183" s="82"/>
      <c r="G183" s="82"/>
      <c r="H183" s="82"/>
      <c r="I183" s="82"/>
      <c r="J183" s="82"/>
      <c r="K183" s="82"/>
      <c r="L183" s="82"/>
      <c r="M183" s="82"/>
      <c r="N183" s="82"/>
      <c r="O183" s="82"/>
    </row>
    <row r="184" spans="1:15" thickBot="1" x14ac:dyDescent="0.3">
      <c r="A184" s="10"/>
      <c r="B184" s="13"/>
      <c r="C184" s="20"/>
      <c r="D184" s="82"/>
      <c r="E184" s="82"/>
      <c r="F184" s="82"/>
      <c r="G184" s="82"/>
      <c r="H184" s="82"/>
      <c r="I184" s="82"/>
      <c r="J184" s="82"/>
      <c r="K184" s="82"/>
      <c r="L184" s="82"/>
      <c r="M184" s="82"/>
      <c r="N184" s="82"/>
      <c r="O184" s="82"/>
    </row>
    <row r="185" spans="1:15" thickBot="1" x14ac:dyDescent="0.3">
      <c r="A185" s="10"/>
      <c r="B185" s="13"/>
      <c r="C185" s="20"/>
      <c r="D185" s="82"/>
      <c r="E185" s="82"/>
      <c r="F185" s="82"/>
      <c r="G185" s="82"/>
      <c r="H185" s="82"/>
      <c r="I185" s="82"/>
      <c r="J185" s="82"/>
      <c r="K185" s="82"/>
      <c r="L185" s="82"/>
      <c r="M185" s="82"/>
      <c r="N185" s="82"/>
      <c r="O185" s="82"/>
    </row>
    <row r="186" spans="1:15" thickBot="1" x14ac:dyDescent="0.3">
      <c r="A186" s="10"/>
      <c r="B186" s="13"/>
      <c r="C186" s="20"/>
      <c r="D186" s="82"/>
      <c r="E186" s="82"/>
      <c r="F186" s="82"/>
      <c r="G186" s="82"/>
      <c r="H186" s="82"/>
      <c r="I186" s="82"/>
      <c r="J186" s="82"/>
      <c r="K186" s="82"/>
      <c r="L186" s="82"/>
      <c r="M186" s="82"/>
      <c r="N186" s="82"/>
      <c r="O186" s="82"/>
    </row>
    <row r="187" spans="1:15" thickBot="1" x14ac:dyDescent="0.3">
      <c r="A187" s="10"/>
      <c r="B187" s="13"/>
      <c r="C187" s="20"/>
      <c r="D187" s="82"/>
      <c r="E187" s="82"/>
      <c r="F187" s="82"/>
      <c r="G187" s="82"/>
      <c r="H187" s="82"/>
      <c r="I187" s="82"/>
      <c r="J187" s="82"/>
      <c r="K187" s="82"/>
      <c r="L187" s="82"/>
      <c r="M187" s="82"/>
      <c r="N187" s="82"/>
      <c r="O187" s="82"/>
    </row>
    <row r="188" spans="1:15" thickBot="1" x14ac:dyDescent="0.3">
      <c r="A188" s="10"/>
      <c r="B188" s="13"/>
      <c r="C188" s="20"/>
      <c r="D188" s="82"/>
      <c r="E188" s="82"/>
      <c r="F188" s="82"/>
      <c r="G188" s="82"/>
      <c r="H188" s="82"/>
      <c r="I188" s="82"/>
      <c r="J188" s="82"/>
      <c r="K188" s="82"/>
      <c r="L188" s="82"/>
      <c r="M188" s="82"/>
      <c r="N188" s="82"/>
      <c r="O188" s="82"/>
    </row>
    <row r="189" spans="1:15" thickBot="1" x14ac:dyDescent="0.3">
      <c r="A189" s="10"/>
      <c r="B189" s="13"/>
      <c r="C189" s="20"/>
      <c r="D189" s="82"/>
      <c r="E189" s="82"/>
      <c r="F189" s="82"/>
      <c r="G189" s="82"/>
      <c r="H189" s="82"/>
      <c r="I189" s="82"/>
      <c r="J189" s="82"/>
      <c r="K189" s="82"/>
      <c r="L189" s="82"/>
      <c r="M189" s="82"/>
      <c r="N189" s="82"/>
      <c r="O189" s="82"/>
    </row>
    <row r="190" spans="1:15" thickBot="1" x14ac:dyDescent="0.3">
      <c r="A190" s="10"/>
      <c r="B190" s="13"/>
      <c r="C190" s="20"/>
      <c r="D190" s="82"/>
      <c r="E190" s="82"/>
      <c r="F190" s="82"/>
      <c r="G190" s="82"/>
      <c r="H190" s="82"/>
      <c r="I190" s="82"/>
      <c r="J190" s="82"/>
      <c r="K190" s="82"/>
      <c r="L190" s="82"/>
      <c r="M190" s="82"/>
      <c r="N190" s="82"/>
      <c r="O190" s="82"/>
    </row>
    <row r="191" spans="1:15" thickBot="1" x14ac:dyDescent="0.3">
      <c r="A191" s="10"/>
      <c r="B191" s="13"/>
      <c r="C191" s="20"/>
      <c r="D191" s="82"/>
      <c r="E191" s="82"/>
      <c r="F191" s="82"/>
      <c r="G191" s="82"/>
      <c r="H191" s="82"/>
      <c r="I191" s="82"/>
      <c r="J191" s="82"/>
      <c r="K191" s="82"/>
      <c r="L191" s="82"/>
      <c r="M191" s="82"/>
      <c r="N191" s="82"/>
      <c r="O191" s="82"/>
    </row>
    <row r="192" spans="1:15" thickBot="1" x14ac:dyDescent="0.3">
      <c r="A192" s="10"/>
      <c r="B192" s="13"/>
      <c r="C192" s="20"/>
      <c r="D192" s="82"/>
      <c r="E192" s="82"/>
      <c r="F192" s="82"/>
      <c r="G192" s="82"/>
      <c r="H192" s="82"/>
      <c r="I192" s="82"/>
      <c r="J192" s="82"/>
      <c r="K192" s="82"/>
      <c r="L192" s="82"/>
      <c r="M192" s="82"/>
      <c r="N192" s="82"/>
      <c r="O192" s="82"/>
    </row>
    <row r="193" spans="1:15" thickBot="1" x14ac:dyDescent="0.3">
      <c r="A193" s="10"/>
      <c r="B193" s="13"/>
      <c r="C193" s="20"/>
      <c r="D193" s="82"/>
      <c r="E193" s="82"/>
      <c r="F193" s="82"/>
      <c r="G193" s="82"/>
      <c r="H193" s="82"/>
      <c r="I193" s="82"/>
      <c r="J193" s="82"/>
      <c r="K193" s="82"/>
      <c r="L193" s="82"/>
      <c r="M193" s="82"/>
      <c r="N193" s="82"/>
      <c r="O193" s="82"/>
    </row>
    <row r="194" spans="1:15" thickBot="1" x14ac:dyDescent="0.3">
      <c r="A194" s="10"/>
      <c r="B194" s="13"/>
      <c r="C194" s="20"/>
      <c r="D194" s="82"/>
      <c r="E194" s="82"/>
      <c r="F194" s="82"/>
      <c r="G194" s="82"/>
      <c r="H194" s="82"/>
      <c r="I194" s="82"/>
      <c r="J194" s="82"/>
      <c r="K194" s="82"/>
      <c r="L194" s="82"/>
      <c r="M194" s="82"/>
      <c r="N194" s="82"/>
      <c r="O194" s="82"/>
    </row>
    <row r="195" spans="1:15" thickBot="1" x14ac:dyDescent="0.3">
      <c r="A195" s="10"/>
      <c r="B195" s="13"/>
      <c r="C195" s="20"/>
      <c r="D195" s="82"/>
      <c r="E195" s="82"/>
      <c r="F195" s="82"/>
      <c r="G195" s="82"/>
      <c r="H195" s="82"/>
      <c r="I195" s="82"/>
      <c r="J195" s="82"/>
      <c r="K195" s="82"/>
      <c r="L195" s="82"/>
      <c r="M195" s="82"/>
      <c r="N195" s="82"/>
      <c r="O195" s="82"/>
    </row>
    <row r="196" spans="1:15" thickBot="1" x14ac:dyDescent="0.3">
      <c r="A196" s="10"/>
      <c r="B196" s="13"/>
      <c r="C196" s="20"/>
      <c r="D196" s="82"/>
      <c r="E196" s="82"/>
      <c r="F196" s="82"/>
      <c r="G196" s="82"/>
      <c r="H196" s="82"/>
      <c r="I196" s="82"/>
      <c r="J196" s="82"/>
      <c r="K196" s="82"/>
      <c r="L196" s="82"/>
      <c r="M196" s="82"/>
      <c r="N196" s="82"/>
      <c r="O196" s="82"/>
    </row>
    <row r="197" spans="1:15" thickBot="1" x14ac:dyDescent="0.3">
      <c r="A197" s="10"/>
      <c r="B197" s="13"/>
      <c r="C197" s="20"/>
      <c r="D197" s="82"/>
      <c r="E197" s="82"/>
      <c r="F197" s="82"/>
      <c r="G197" s="82"/>
      <c r="H197" s="82"/>
      <c r="I197" s="82"/>
      <c r="J197" s="82"/>
      <c r="K197" s="82"/>
      <c r="L197" s="82"/>
      <c r="M197" s="82"/>
      <c r="N197" s="82"/>
      <c r="O197" s="82"/>
    </row>
    <row r="198" spans="1:15" thickBot="1" x14ac:dyDescent="0.3">
      <c r="A198" s="10"/>
      <c r="B198" s="13"/>
      <c r="C198" s="20"/>
      <c r="D198" s="82"/>
      <c r="E198" s="82"/>
      <c r="F198" s="82"/>
      <c r="G198" s="82"/>
      <c r="H198" s="82"/>
      <c r="I198" s="82"/>
      <c r="J198" s="82"/>
      <c r="K198" s="82"/>
      <c r="L198" s="82"/>
      <c r="M198" s="82"/>
      <c r="N198" s="82"/>
      <c r="O198" s="82"/>
    </row>
    <row r="199" spans="1:15" thickBot="1" x14ac:dyDescent="0.3">
      <c r="A199" s="10"/>
      <c r="B199" s="13"/>
      <c r="C199" s="20"/>
      <c r="D199" s="82"/>
      <c r="E199" s="82"/>
      <c r="F199" s="82"/>
      <c r="G199" s="82"/>
      <c r="H199" s="82"/>
      <c r="I199" s="82"/>
      <c r="J199" s="82"/>
      <c r="K199" s="82"/>
      <c r="L199" s="82"/>
      <c r="M199" s="82"/>
      <c r="N199" s="82"/>
      <c r="O199" s="82"/>
    </row>
    <row r="200" spans="1:15" thickBot="1" x14ac:dyDescent="0.3">
      <c r="A200" s="10"/>
      <c r="B200" s="13"/>
      <c r="C200" s="20"/>
      <c r="D200" s="82"/>
      <c r="E200" s="82"/>
      <c r="F200" s="82"/>
      <c r="G200" s="82"/>
      <c r="H200" s="82"/>
      <c r="I200" s="82"/>
      <c r="J200" s="82"/>
      <c r="K200" s="82"/>
      <c r="L200" s="82"/>
      <c r="M200" s="82"/>
      <c r="N200" s="82"/>
      <c r="O200" s="82"/>
    </row>
    <row r="201" spans="1:15" thickBot="1" x14ac:dyDescent="0.3">
      <c r="A201" s="10"/>
      <c r="B201" s="13"/>
      <c r="C201" s="20"/>
      <c r="D201" s="82"/>
      <c r="E201" s="82"/>
      <c r="F201" s="82"/>
      <c r="G201" s="82"/>
      <c r="H201" s="82"/>
      <c r="I201" s="82"/>
      <c r="J201" s="82"/>
      <c r="K201" s="82"/>
      <c r="L201" s="82"/>
      <c r="M201" s="82"/>
      <c r="N201" s="82"/>
      <c r="O201" s="82"/>
    </row>
    <row r="202" spans="1:15" thickBot="1" x14ac:dyDescent="0.3">
      <c r="A202" s="10"/>
      <c r="B202" s="13"/>
      <c r="C202" s="20"/>
      <c r="D202" s="82"/>
      <c r="E202" s="82"/>
      <c r="F202" s="82"/>
      <c r="G202" s="82"/>
      <c r="H202" s="82"/>
      <c r="I202" s="82"/>
      <c r="J202" s="82"/>
      <c r="K202" s="82"/>
      <c r="L202" s="82"/>
      <c r="M202" s="82"/>
      <c r="N202" s="82"/>
      <c r="O202" s="82"/>
    </row>
    <row r="203" spans="1:15" thickBot="1" x14ac:dyDescent="0.3">
      <c r="A203" s="10"/>
      <c r="B203" s="13"/>
      <c r="C203" s="20"/>
      <c r="D203" s="82"/>
      <c r="E203" s="82"/>
      <c r="F203" s="82"/>
      <c r="G203" s="82"/>
      <c r="H203" s="82"/>
      <c r="I203" s="82"/>
      <c r="J203" s="82"/>
      <c r="K203" s="82"/>
      <c r="L203" s="82"/>
      <c r="M203" s="82"/>
      <c r="N203" s="82"/>
      <c r="O203" s="82"/>
    </row>
    <row r="204" spans="1:15" thickBot="1" x14ac:dyDescent="0.3">
      <c r="A204" s="10"/>
      <c r="B204" s="13"/>
      <c r="C204" s="20"/>
      <c r="D204" s="82"/>
      <c r="E204" s="82"/>
      <c r="F204" s="82"/>
      <c r="G204" s="82"/>
      <c r="H204" s="82"/>
      <c r="I204" s="82"/>
      <c r="J204" s="82"/>
      <c r="K204" s="82"/>
      <c r="L204" s="82"/>
      <c r="M204" s="82"/>
      <c r="N204" s="82"/>
      <c r="O204" s="82"/>
    </row>
    <row r="205" spans="1:15" thickBot="1" x14ac:dyDescent="0.3">
      <c r="A205" s="10"/>
      <c r="B205" s="13"/>
      <c r="C205" s="20"/>
      <c r="D205" s="82"/>
      <c r="E205" s="82"/>
      <c r="F205" s="82"/>
      <c r="G205" s="82"/>
      <c r="H205" s="82"/>
      <c r="I205" s="82"/>
      <c r="J205" s="82"/>
      <c r="K205" s="82"/>
      <c r="L205" s="82"/>
      <c r="M205" s="82"/>
      <c r="N205" s="82"/>
      <c r="O205" s="82"/>
    </row>
    <row r="206" spans="1:15" thickBot="1" x14ac:dyDescent="0.3">
      <c r="A206" s="10"/>
      <c r="B206" s="13"/>
      <c r="C206" s="20"/>
      <c r="D206" s="82"/>
      <c r="E206" s="82"/>
      <c r="F206" s="82"/>
      <c r="G206" s="82"/>
      <c r="H206" s="82"/>
      <c r="I206" s="82"/>
      <c r="J206" s="82"/>
      <c r="K206" s="82"/>
      <c r="L206" s="82"/>
      <c r="M206" s="82"/>
      <c r="N206" s="82"/>
      <c r="O206" s="82"/>
    </row>
    <row r="207" spans="1:15" thickBot="1" x14ac:dyDescent="0.3">
      <c r="A207" s="10"/>
      <c r="B207" s="13"/>
      <c r="C207" s="20"/>
      <c r="D207" s="82"/>
      <c r="E207" s="82"/>
      <c r="F207" s="82"/>
      <c r="G207" s="82"/>
      <c r="H207" s="82"/>
      <c r="I207" s="82"/>
      <c r="J207" s="82"/>
      <c r="K207" s="82"/>
      <c r="L207" s="82"/>
      <c r="M207" s="82"/>
      <c r="N207" s="82"/>
      <c r="O207" s="82"/>
    </row>
    <row r="208" spans="1:15" thickBot="1" x14ac:dyDescent="0.3">
      <c r="A208" s="10"/>
      <c r="B208" s="13"/>
      <c r="C208" s="20"/>
      <c r="D208" s="82"/>
      <c r="E208" s="82"/>
      <c r="F208" s="82"/>
      <c r="G208" s="82"/>
      <c r="H208" s="82"/>
      <c r="I208" s="82"/>
      <c r="J208" s="82"/>
      <c r="K208" s="82"/>
      <c r="L208" s="82"/>
      <c r="M208" s="82"/>
      <c r="N208" s="82"/>
      <c r="O208" s="82"/>
    </row>
    <row r="209" spans="1:15" thickBot="1" x14ac:dyDescent="0.3">
      <c r="A209" s="10"/>
      <c r="B209" s="13"/>
      <c r="C209" s="20"/>
      <c r="D209" s="82"/>
      <c r="E209" s="82"/>
      <c r="F209" s="82"/>
      <c r="G209" s="82"/>
      <c r="H209" s="82"/>
      <c r="I209" s="82"/>
      <c r="J209" s="82"/>
      <c r="K209" s="82"/>
      <c r="L209" s="82"/>
      <c r="M209" s="82"/>
      <c r="N209" s="82"/>
      <c r="O209" s="82"/>
    </row>
    <row r="210" spans="1:15" thickBot="1" x14ac:dyDescent="0.3">
      <c r="A210" s="10"/>
      <c r="B210" s="13"/>
      <c r="C210" s="20"/>
      <c r="D210" s="82"/>
      <c r="E210" s="82"/>
      <c r="F210" s="82"/>
      <c r="G210" s="82"/>
      <c r="H210" s="82"/>
      <c r="I210" s="82"/>
      <c r="J210" s="82"/>
      <c r="K210" s="82"/>
      <c r="L210" s="82"/>
      <c r="M210" s="82"/>
      <c r="N210" s="82"/>
      <c r="O210" s="82"/>
    </row>
    <row r="211" spans="1:15" thickBot="1" x14ac:dyDescent="0.3">
      <c r="A211" s="10"/>
      <c r="B211" s="13"/>
      <c r="C211" s="20"/>
      <c r="D211" s="82"/>
      <c r="E211" s="82"/>
      <c r="F211" s="82"/>
      <c r="G211" s="82"/>
      <c r="H211" s="82"/>
      <c r="I211" s="82"/>
      <c r="J211" s="82"/>
      <c r="K211" s="82"/>
      <c r="L211" s="82"/>
      <c r="M211" s="82"/>
      <c r="N211" s="82"/>
      <c r="O211" s="82"/>
    </row>
    <row r="212" spans="1:15" thickBot="1" x14ac:dyDescent="0.3">
      <c r="A212" s="10"/>
      <c r="B212" s="13"/>
      <c r="C212" s="20"/>
      <c r="D212" s="82"/>
      <c r="E212" s="82"/>
      <c r="F212" s="82"/>
      <c r="G212" s="82"/>
      <c r="H212" s="82"/>
      <c r="I212" s="82"/>
      <c r="J212" s="82"/>
      <c r="K212" s="82"/>
      <c r="L212" s="82"/>
      <c r="M212" s="82"/>
      <c r="N212" s="82"/>
      <c r="O212" s="82"/>
    </row>
    <row r="213" spans="1:15" thickBot="1" x14ac:dyDescent="0.3">
      <c r="A213" s="10"/>
      <c r="B213" s="13"/>
      <c r="C213" s="20"/>
      <c r="D213" s="82"/>
      <c r="E213" s="82"/>
      <c r="F213" s="82"/>
      <c r="G213" s="82"/>
      <c r="H213" s="82"/>
      <c r="I213" s="82"/>
      <c r="J213" s="82"/>
      <c r="K213" s="82"/>
      <c r="L213" s="82"/>
      <c r="M213" s="82"/>
      <c r="N213" s="82"/>
      <c r="O213" s="82"/>
    </row>
    <row r="214" spans="1:15" thickBot="1" x14ac:dyDescent="0.3">
      <c r="A214" s="10"/>
      <c r="B214" s="13"/>
      <c r="C214" s="20"/>
      <c r="D214" s="82"/>
      <c r="E214" s="82"/>
      <c r="F214" s="82"/>
      <c r="G214" s="82"/>
      <c r="H214" s="82"/>
      <c r="I214" s="82"/>
      <c r="J214" s="82"/>
      <c r="K214" s="82"/>
      <c r="L214" s="82"/>
      <c r="M214" s="82"/>
      <c r="N214" s="82"/>
      <c r="O214" s="82"/>
    </row>
    <row r="215" spans="1:15" thickBot="1" x14ac:dyDescent="0.3">
      <c r="A215" s="10"/>
      <c r="B215" s="13"/>
      <c r="C215" s="20"/>
      <c r="D215" s="82"/>
      <c r="E215" s="82"/>
      <c r="F215" s="82"/>
      <c r="G215" s="82"/>
      <c r="H215" s="82"/>
      <c r="I215" s="82"/>
      <c r="J215" s="82"/>
      <c r="K215" s="82"/>
      <c r="L215" s="82"/>
      <c r="M215" s="82"/>
      <c r="N215" s="82"/>
      <c r="O215" s="82"/>
    </row>
    <row r="216" spans="1:15" thickBot="1" x14ac:dyDescent="0.3">
      <c r="A216" s="10"/>
      <c r="B216" s="13"/>
      <c r="C216" s="20"/>
      <c r="D216" s="82"/>
      <c r="E216" s="82"/>
      <c r="F216" s="82"/>
      <c r="G216" s="82"/>
      <c r="H216" s="82"/>
      <c r="I216" s="82"/>
      <c r="J216" s="82"/>
      <c r="K216" s="82"/>
      <c r="L216" s="82"/>
      <c r="M216" s="82"/>
      <c r="N216" s="82"/>
      <c r="O216" s="82"/>
    </row>
    <row r="217" spans="1:15" thickBot="1" x14ac:dyDescent="0.3">
      <c r="A217" s="10"/>
      <c r="B217" s="13"/>
      <c r="C217" s="20"/>
      <c r="D217" s="82"/>
      <c r="E217" s="82"/>
      <c r="F217" s="82"/>
      <c r="G217" s="82"/>
      <c r="H217" s="82"/>
      <c r="I217" s="82"/>
      <c r="J217" s="82"/>
      <c r="K217" s="82"/>
      <c r="L217" s="82"/>
      <c r="M217" s="82"/>
      <c r="N217" s="82"/>
      <c r="O217" s="82"/>
    </row>
    <row r="218" spans="1:15" thickBot="1" x14ac:dyDescent="0.3">
      <c r="A218" s="10"/>
      <c r="B218" s="13"/>
      <c r="C218" s="20"/>
      <c r="D218" s="82"/>
      <c r="E218" s="82"/>
      <c r="F218" s="82"/>
      <c r="G218" s="82"/>
      <c r="H218" s="82"/>
      <c r="I218" s="82"/>
      <c r="J218" s="82"/>
      <c r="K218" s="82"/>
      <c r="L218" s="82"/>
      <c r="M218" s="82"/>
      <c r="N218" s="82"/>
      <c r="O218" s="82"/>
    </row>
    <row r="219" spans="1:15" thickBot="1" x14ac:dyDescent="0.3">
      <c r="A219" s="10"/>
      <c r="B219" s="13"/>
      <c r="C219" s="20"/>
      <c r="D219" s="82"/>
      <c r="E219" s="82"/>
      <c r="F219" s="82"/>
      <c r="G219" s="82"/>
      <c r="H219" s="82"/>
      <c r="I219" s="82"/>
      <c r="J219" s="82"/>
      <c r="K219" s="82"/>
      <c r="L219" s="82"/>
      <c r="M219" s="82"/>
      <c r="N219" s="82"/>
      <c r="O219" s="82"/>
    </row>
    <row r="220" spans="1:15" thickBot="1" x14ac:dyDescent="0.3">
      <c r="A220" s="10"/>
      <c r="B220" s="13"/>
      <c r="C220" s="20"/>
      <c r="D220" s="82"/>
      <c r="E220" s="82"/>
      <c r="F220" s="82"/>
      <c r="G220" s="82"/>
      <c r="H220" s="82"/>
      <c r="I220" s="82"/>
      <c r="J220" s="82"/>
      <c r="K220" s="82"/>
      <c r="L220" s="82"/>
      <c r="M220" s="82"/>
      <c r="N220" s="82"/>
      <c r="O220" s="82"/>
    </row>
    <row r="221" spans="1:15" thickBot="1" x14ac:dyDescent="0.3">
      <c r="A221" s="10"/>
      <c r="B221" s="13"/>
      <c r="C221" s="20"/>
      <c r="D221" s="82"/>
      <c r="E221" s="82"/>
      <c r="F221" s="82"/>
      <c r="G221" s="82"/>
      <c r="H221" s="82"/>
      <c r="I221" s="82"/>
      <c r="J221" s="82"/>
      <c r="K221" s="82"/>
      <c r="L221" s="82"/>
      <c r="M221" s="82"/>
      <c r="N221" s="82"/>
      <c r="O221" s="82"/>
    </row>
    <row r="222" spans="1:15" thickBot="1" x14ac:dyDescent="0.3">
      <c r="A222" s="10"/>
      <c r="B222" s="13"/>
      <c r="C222" s="20"/>
      <c r="D222" s="82"/>
      <c r="E222" s="82"/>
      <c r="F222" s="82"/>
      <c r="G222" s="82"/>
      <c r="H222" s="82"/>
      <c r="I222" s="82"/>
      <c r="J222" s="82"/>
      <c r="K222" s="82"/>
      <c r="L222" s="82"/>
      <c r="M222" s="82"/>
      <c r="N222" s="82"/>
      <c r="O222" s="82"/>
    </row>
    <row r="223" spans="1:15" thickBot="1" x14ac:dyDescent="0.3">
      <c r="A223" s="10"/>
      <c r="B223" s="13"/>
      <c r="C223" s="20"/>
      <c r="D223" s="82"/>
      <c r="E223" s="82"/>
      <c r="F223" s="82"/>
      <c r="G223" s="82"/>
      <c r="H223" s="82"/>
      <c r="I223" s="82"/>
      <c r="J223" s="82"/>
      <c r="K223" s="82"/>
      <c r="L223" s="82"/>
      <c r="M223" s="82"/>
      <c r="N223" s="82"/>
      <c r="O223" s="82"/>
    </row>
    <row r="224" spans="1:15" thickBot="1" x14ac:dyDescent="0.3">
      <c r="A224" s="10"/>
      <c r="B224" s="13"/>
      <c r="C224" s="20"/>
      <c r="D224" s="82"/>
      <c r="E224" s="82"/>
      <c r="F224" s="82"/>
      <c r="G224" s="82"/>
      <c r="H224" s="82"/>
      <c r="I224" s="82"/>
      <c r="J224" s="82"/>
      <c r="K224" s="82"/>
      <c r="L224" s="82"/>
      <c r="M224" s="82"/>
      <c r="N224" s="82"/>
      <c r="O224" s="82"/>
    </row>
    <row r="225" spans="1:15" thickBot="1" x14ac:dyDescent="0.3">
      <c r="A225" s="10"/>
      <c r="B225" s="13"/>
      <c r="C225" s="20"/>
      <c r="D225" s="82"/>
      <c r="E225" s="82"/>
      <c r="F225" s="82"/>
      <c r="G225" s="82"/>
      <c r="H225" s="82"/>
      <c r="I225" s="82"/>
      <c r="J225" s="82"/>
      <c r="K225" s="82"/>
      <c r="L225" s="82"/>
      <c r="M225" s="82"/>
      <c r="N225" s="82"/>
      <c r="O225" s="82"/>
    </row>
    <row r="226" spans="1:15" thickBot="1" x14ac:dyDescent="0.3">
      <c r="A226" s="10"/>
      <c r="B226" s="13"/>
      <c r="C226" s="20"/>
      <c r="D226" s="82"/>
      <c r="E226" s="82"/>
      <c r="F226" s="82"/>
      <c r="G226" s="82"/>
      <c r="H226" s="82"/>
      <c r="I226" s="82"/>
      <c r="J226" s="82"/>
      <c r="K226" s="82"/>
      <c r="L226" s="82"/>
      <c r="M226" s="82"/>
      <c r="N226" s="82"/>
      <c r="O226" s="82"/>
    </row>
    <row r="227" spans="1:15" thickBot="1" x14ac:dyDescent="0.3">
      <c r="A227" s="10"/>
      <c r="B227" s="13"/>
      <c r="C227" s="20"/>
      <c r="D227" s="82"/>
      <c r="E227" s="82"/>
      <c r="F227" s="82"/>
      <c r="G227" s="82"/>
      <c r="H227" s="82"/>
      <c r="I227" s="82"/>
      <c r="J227" s="82"/>
      <c r="K227" s="82"/>
      <c r="L227" s="82"/>
      <c r="M227" s="82"/>
      <c r="N227" s="82"/>
      <c r="O227" s="82"/>
    </row>
    <row r="228" spans="1:15" thickBot="1" x14ac:dyDescent="0.3">
      <c r="A228" s="10"/>
      <c r="B228" s="13"/>
      <c r="C228" s="20"/>
      <c r="D228" s="82"/>
      <c r="E228" s="82"/>
      <c r="F228" s="82"/>
      <c r="G228" s="82"/>
      <c r="H228" s="82"/>
      <c r="I228" s="82"/>
      <c r="J228" s="82"/>
      <c r="K228" s="82"/>
      <c r="L228" s="82"/>
      <c r="M228" s="82"/>
      <c r="N228" s="82"/>
      <c r="O228" s="82"/>
    </row>
    <row r="229" spans="1:15" thickBot="1" x14ac:dyDescent="0.3">
      <c r="A229" s="10"/>
      <c r="B229" s="13"/>
      <c r="C229" s="20"/>
      <c r="D229" s="82"/>
      <c r="E229" s="82"/>
      <c r="F229" s="82"/>
      <c r="G229" s="82"/>
      <c r="H229" s="82"/>
      <c r="I229" s="82"/>
      <c r="J229" s="82"/>
      <c r="K229" s="82"/>
      <c r="L229" s="82"/>
      <c r="M229" s="82"/>
      <c r="N229" s="82"/>
      <c r="O229" s="82"/>
    </row>
    <row r="230" spans="1:15" thickBot="1" x14ac:dyDescent="0.3">
      <c r="A230" s="10"/>
      <c r="B230" s="13"/>
      <c r="C230" s="20"/>
      <c r="D230" s="82"/>
      <c r="E230" s="82"/>
      <c r="F230" s="82"/>
      <c r="G230" s="82"/>
      <c r="H230" s="82"/>
      <c r="I230" s="82"/>
      <c r="J230" s="82"/>
      <c r="K230" s="82"/>
      <c r="L230" s="82"/>
      <c r="M230" s="82"/>
      <c r="N230" s="82"/>
      <c r="O230" s="82"/>
    </row>
    <row r="231" spans="1:15" thickBot="1" x14ac:dyDescent="0.3">
      <c r="A231" s="10"/>
      <c r="B231" s="13"/>
      <c r="C231" s="20"/>
      <c r="D231" s="82"/>
      <c r="E231" s="82"/>
      <c r="F231" s="82"/>
      <c r="G231" s="82"/>
      <c r="H231" s="82"/>
      <c r="I231" s="82"/>
      <c r="J231" s="82"/>
      <c r="K231" s="82"/>
      <c r="L231" s="82"/>
      <c r="M231" s="82"/>
      <c r="N231" s="82"/>
      <c r="O231" s="82"/>
    </row>
    <row r="232" spans="1:15" thickBot="1" x14ac:dyDescent="0.3">
      <c r="A232" s="10"/>
      <c r="B232" s="13"/>
      <c r="C232" s="20"/>
      <c r="D232" s="82"/>
      <c r="E232" s="82"/>
      <c r="F232" s="82"/>
      <c r="G232" s="82"/>
      <c r="H232" s="82"/>
      <c r="I232" s="82"/>
      <c r="J232" s="82"/>
      <c r="K232" s="82"/>
      <c r="L232" s="82"/>
      <c r="M232" s="82"/>
      <c r="N232" s="82"/>
      <c r="O232" s="82"/>
    </row>
    <row r="233" spans="1:15" thickBot="1" x14ac:dyDescent="0.3">
      <c r="A233" s="10"/>
      <c r="B233" s="13"/>
      <c r="C233" s="20"/>
      <c r="D233" s="82"/>
      <c r="E233" s="82"/>
      <c r="F233" s="82"/>
      <c r="G233" s="82"/>
      <c r="H233" s="82"/>
      <c r="I233" s="82"/>
      <c r="J233" s="82"/>
      <c r="K233" s="82"/>
      <c r="L233" s="82"/>
      <c r="M233" s="82"/>
      <c r="N233" s="82"/>
      <c r="O233" s="82"/>
    </row>
    <row r="234" spans="1:15" thickBot="1" x14ac:dyDescent="0.3">
      <c r="A234" s="10"/>
      <c r="B234" s="13"/>
      <c r="C234" s="20"/>
      <c r="D234" s="82"/>
      <c r="E234" s="82"/>
      <c r="F234" s="82"/>
      <c r="G234" s="82"/>
      <c r="H234" s="82"/>
      <c r="I234" s="82"/>
      <c r="J234" s="82"/>
      <c r="K234" s="82"/>
      <c r="L234" s="82"/>
      <c r="M234" s="82"/>
      <c r="N234" s="82"/>
      <c r="O234" s="82"/>
    </row>
    <row r="235" spans="1:15" thickBot="1" x14ac:dyDescent="0.3">
      <c r="A235" s="10"/>
      <c r="B235" s="13"/>
      <c r="C235" s="20"/>
      <c r="D235" s="82"/>
      <c r="E235" s="82"/>
      <c r="F235" s="82"/>
      <c r="G235" s="82"/>
      <c r="H235" s="82"/>
      <c r="I235" s="82"/>
      <c r="J235" s="82"/>
      <c r="K235" s="82"/>
      <c r="L235" s="82"/>
      <c r="M235" s="82"/>
      <c r="N235" s="82"/>
      <c r="O235" s="82"/>
    </row>
    <row r="236" spans="1:15" thickBot="1" x14ac:dyDescent="0.3">
      <c r="A236" s="10"/>
      <c r="B236" s="13"/>
      <c r="C236" s="20"/>
      <c r="D236" s="82"/>
      <c r="E236" s="82"/>
      <c r="F236" s="82"/>
      <c r="G236" s="82"/>
      <c r="H236" s="82"/>
      <c r="I236" s="82"/>
      <c r="J236" s="82"/>
      <c r="K236" s="82"/>
      <c r="L236" s="82"/>
      <c r="M236" s="82"/>
      <c r="N236" s="82"/>
      <c r="O236" s="82"/>
    </row>
    <row r="237" spans="1:15" thickBot="1" x14ac:dyDescent="0.3">
      <c r="A237" s="10"/>
      <c r="B237" s="13"/>
      <c r="C237" s="20"/>
      <c r="D237" s="82"/>
      <c r="E237" s="82"/>
      <c r="F237" s="82"/>
      <c r="G237" s="82"/>
      <c r="H237" s="82"/>
      <c r="I237" s="82"/>
      <c r="J237" s="82"/>
      <c r="K237" s="82"/>
      <c r="L237" s="82"/>
      <c r="M237" s="82"/>
      <c r="N237" s="82"/>
      <c r="O237" s="82"/>
    </row>
    <row r="238" spans="1:15" thickBot="1" x14ac:dyDescent="0.3">
      <c r="A238" s="10"/>
      <c r="B238" s="13"/>
      <c r="C238" s="20"/>
      <c r="D238" s="82"/>
      <c r="E238" s="82"/>
      <c r="F238" s="82"/>
      <c r="G238" s="82"/>
      <c r="H238" s="82"/>
      <c r="I238" s="82"/>
      <c r="J238" s="82"/>
      <c r="K238" s="82"/>
      <c r="L238" s="82"/>
      <c r="M238" s="82"/>
      <c r="N238" s="82"/>
      <c r="O238" s="82"/>
    </row>
    <row r="239" spans="1:15" thickBot="1" x14ac:dyDescent="0.3">
      <c r="A239" s="10"/>
      <c r="B239" s="13"/>
      <c r="C239" s="20"/>
      <c r="D239" s="82"/>
      <c r="E239" s="82"/>
      <c r="F239" s="82"/>
      <c r="G239" s="82"/>
      <c r="H239" s="82"/>
      <c r="I239" s="82"/>
      <c r="J239" s="82"/>
      <c r="K239" s="82"/>
      <c r="L239" s="82"/>
      <c r="M239" s="82"/>
      <c r="N239" s="82"/>
      <c r="O239" s="82"/>
    </row>
    <row r="240" spans="1:15" thickBot="1" x14ac:dyDescent="0.3">
      <c r="A240" s="10"/>
      <c r="B240" s="13"/>
      <c r="C240" s="20"/>
      <c r="D240" s="82"/>
      <c r="E240" s="82"/>
      <c r="F240" s="82"/>
      <c r="G240" s="82"/>
      <c r="H240" s="82"/>
      <c r="I240" s="82"/>
      <c r="J240" s="82"/>
      <c r="K240" s="82"/>
      <c r="L240" s="82"/>
      <c r="M240" s="82"/>
      <c r="N240" s="82"/>
      <c r="O240" s="82"/>
    </row>
    <row r="241" spans="1:15" thickBot="1" x14ac:dyDescent="0.3">
      <c r="A241" s="10"/>
      <c r="B241" s="13"/>
      <c r="C241" s="20"/>
      <c r="D241" s="82"/>
      <c r="E241" s="82"/>
      <c r="F241" s="82"/>
      <c r="G241" s="82"/>
      <c r="H241" s="82"/>
      <c r="I241" s="82"/>
      <c r="J241" s="82"/>
      <c r="K241" s="82"/>
      <c r="L241" s="82"/>
      <c r="M241" s="82"/>
      <c r="N241" s="82"/>
      <c r="O241" s="82"/>
    </row>
    <row r="242" spans="1:15" thickBot="1" x14ac:dyDescent="0.3">
      <c r="A242" s="10"/>
      <c r="B242" s="13"/>
      <c r="C242" s="20"/>
      <c r="D242" s="82"/>
      <c r="E242" s="82"/>
      <c r="F242" s="82"/>
      <c r="G242" s="82"/>
      <c r="H242" s="82"/>
      <c r="I242" s="82"/>
      <c r="J242" s="82"/>
      <c r="K242" s="82"/>
      <c r="L242" s="82"/>
      <c r="M242" s="82"/>
      <c r="N242" s="82"/>
      <c r="O242" s="82"/>
    </row>
    <row r="243" spans="1:15" thickBot="1" x14ac:dyDescent="0.3">
      <c r="A243" s="10"/>
      <c r="B243" s="13"/>
      <c r="C243" s="20"/>
      <c r="D243" s="82"/>
      <c r="E243" s="82"/>
      <c r="F243" s="82"/>
      <c r="G243" s="82"/>
      <c r="H243" s="82"/>
      <c r="I243" s="82"/>
      <c r="J243" s="82"/>
      <c r="K243" s="82"/>
      <c r="L243" s="82"/>
      <c r="M243" s="82"/>
      <c r="N243" s="82"/>
      <c r="O243" s="82"/>
    </row>
    <row r="244" spans="1:15" thickBot="1" x14ac:dyDescent="0.3">
      <c r="A244" s="10"/>
      <c r="B244" s="13"/>
      <c r="C244" s="20"/>
      <c r="D244" s="82"/>
      <c r="E244" s="82"/>
      <c r="F244" s="82"/>
      <c r="G244" s="82"/>
      <c r="H244" s="82"/>
      <c r="I244" s="82"/>
      <c r="J244" s="82"/>
      <c r="K244" s="82"/>
      <c r="L244" s="82"/>
      <c r="M244" s="82"/>
      <c r="N244" s="82"/>
      <c r="O244" s="82"/>
    </row>
    <row r="245" spans="1:15" thickBot="1" x14ac:dyDescent="0.3">
      <c r="A245" s="10"/>
      <c r="B245" s="13"/>
      <c r="C245" s="20"/>
      <c r="D245" s="82"/>
      <c r="E245" s="82"/>
      <c r="F245" s="82"/>
      <c r="G245" s="82"/>
      <c r="H245" s="82"/>
      <c r="I245" s="82"/>
      <c r="J245" s="82"/>
      <c r="K245" s="82"/>
      <c r="L245" s="82"/>
      <c r="M245" s="82"/>
      <c r="N245" s="82"/>
      <c r="O245" s="82"/>
    </row>
    <row r="246" spans="1:15" thickBot="1" x14ac:dyDescent="0.3">
      <c r="A246" s="10"/>
      <c r="B246" s="13"/>
      <c r="C246" s="20"/>
      <c r="D246" s="82"/>
      <c r="E246" s="82"/>
      <c r="F246" s="82"/>
      <c r="G246" s="82"/>
      <c r="H246" s="82"/>
      <c r="I246" s="82"/>
      <c r="J246" s="82"/>
      <c r="K246" s="82"/>
      <c r="L246" s="82"/>
      <c r="M246" s="82"/>
      <c r="N246" s="82"/>
      <c r="O246" s="82"/>
    </row>
    <row r="247" spans="1:15" thickBot="1" x14ac:dyDescent="0.3">
      <c r="A247" s="10"/>
      <c r="B247" s="13"/>
      <c r="C247" s="20"/>
      <c r="D247" s="82"/>
      <c r="E247" s="82"/>
      <c r="F247" s="82"/>
      <c r="G247" s="82"/>
      <c r="H247" s="82"/>
      <c r="I247" s="82"/>
      <c r="J247" s="82"/>
      <c r="K247" s="82"/>
      <c r="L247" s="82"/>
      <c r="M247" s="82"/>
      <c r="N247" s="82"/>
      <c r="O247" s="82"/>
    </row>
    <row r="248" spans="1:15" thickBot="1" x14ac:dyDescent="0.3">
      <c r="A248" s="10"/>
      <c r="B248" s="13"/>
      <c r="C248" s="20"/>
      <c r="D248" s="82"/>
      <c r="E248" s="82"/>
      <c r="F248" s="82"/>
      <c r="G248" s="82"/>
      <c r="H248" s="82"/>
      <c r="I248" s="82"/>
      <c r="J248" s="82"/>
      <c r="K248" s="82"/>
      <c r="L248" s="82"/>
      <c r="M248" s="82"/>
      <c r="N248" s="82"/>
      <c r="O248" s="82"/>
    </row>
    <row r="249" spans="1:15" thickBot="1" x14ac:dyDescent="0.3">
      <c r="A249" s="10"/>
      <c r="B249" s="13"/>
      <c r="C249" s="20"/>
      <c r="D249" s="82"/>
      <c r="E249" s="82"/>
      <c r="F249" s="82"/>
      <c r="G249" s="82"/>
      <c r="H249" s="82"/>
      <c r="I249" s="82"/>
      <c r="J249" s="82"/>
      <c r="K249" s="82"/>
      <c r="L249" s="82"/>
      <c r="M249" s="82"/>
      <c r="N249" s="82"/>
      <c r="O249" s="82"/>
    </row>
    <row r="250" spans="1:15" thickBot="1" x14ac:dyDescent="0.3">
      <c r="A250" s="10"/>
      <c r="B250" s="13"/>
      <c r="C250" s="20"/>
      <c r="D250" s="82"/>
      <c r="E250" s="82"/>
      <c r="F250" s="82"/>
      <c r="G250" s="82"/>
      <c r="H250" s="82"/>
      <c r="I250" s="82"/>
      <c r="J250" s="82"/>
      <c r="K250" s="82"/>
      <c r="L250" s="82"/>
      <c r="M250" s="82"/>
      <c r="N250" s="82"/>
      <c r="O250" s="82"/>
    </row>
    <row r="251" spans="1:15" thickBot="1" x14ac:dyDescent="0.3">
      <c r="A251" s="10"/>
      <c r="B251" s="13"/>
      <c r="C251" s="20"/>
      <c r="D251" s="82"/>
      <c r="E251" s="82"/>
      <c r="F251" s="82"/>
      <c r="G251" s="82"/>
      <c r="H251" s="82"/>
      <c r="I251" s="82"/>
      <c r="J251" s="82"/>
      <c r="K251" s="82"/>
      <c r="L251" s="82"/>
      <c r="M251" s="82"/>
      <c r="N251" s="82"/>
      <c r="O251" s="82"/>
    </row>
    <row r="252" spans="1:15" thickBot="1" x14ac:dyDescent="0.3">
      <c r="A252" s="10"/>
      <c r="B252" s="13"/>
      <c r="C252" s="20"/>
      <c r="D252" s="82"/>
      <c r="E252" s="82"/>
      <c r="F252" s="82"/>
      <c r="G252" s="82"/>
      <c r="H252" s="82"/>
      <c r="I252" s="82"/>
      <c r="J252" s="82"/>
      <c r="K252" s="82"/>
      <c r="L252" s="82"/>
      <c r="M252" s="82"/>
      <c r="N252" s="82"/>
      <c r="O252" s="82"/>
    </row>
    <row r="253" spans="1:15" thickBot="1" x14ac:dyDescent="0.3">
      <c r="A253" s="10"/>
      <c r="B253" s="13"/>
      <c r="C253" s="20"/>
      <c r="D253" s="82"/>
      <c r="E253" s="82"/>
      <c r="F253" s="82"/>
      <c r="G253" s="82"/>
      <c r="H253" s="82"/>
      <c r="I253" s="82"/>
      <c r="J253" s="82"/>
      <c r="K253" s="82"/>
      <c r="L253" s="82"/>
      <c r="M253" s="82"/>
      <c r="N253" s="82"/>
      <c r="O253" s="82"/>
    </row>
    <row r="254" spans="1:15" thickBot="1" x14ac:dyDescent="0.3">
      <c r="A254" s="10"/>
      <c r="B254" s="13"/>
      <c r="C254" s="20"/>
      <c r="D254" s="82"/>
      <c r="E254" s="82"/>
      <c r="F254" s="82"/>
      <c r="G254" s="82"/>
      <c r="H254" s="82"/>
      <c r="I254" s="82"/>
      <c r="J254" s="82"/>
      <c r="K254" s="82"/>
      <c r="L254" s="82"/>
      <c r="M254" s="82"/>
      <c r="N254" s="82"/>
      <c r="O254" s="82"/>
    </row>
    <row r="255" spans="1:15" thickBot="1" x14ac:dyDescent="0.3">
      <c r="A255" s="10"/>
      <c r="B255" s="13"/>
      <c r="C255" s="20"/>
      <c r="D255" s="82"/>
      <c r="E255" s="82"/>
      <c r="F255" s="82"/>
      <c r="G255" s="82"/>
      <c r="H255" s="82"/>
      <c r="I255" s="82"/>
      <c r="J255" s="82"/>
      <c r="K255" s="82"/>
      <c r="L255" s="82"/>
      <c r="M255" s="82"/>
      <c r="N255" s="82"/>
      <c r="O255" s="82"/>
    </row>
    <row r="256" spans="1:15" thickBot="1" x14ac:dyDescent="0.3">
      <c r="A256" s="10"/>
      <c r="B256" s="13"/>
      <c r="C256" s="20"/>
      <c r="D256" s="82"/>
      <c r="E256" s="82"/>
      <c r="F256" s="82"/>
      <c r="G256" s="82"/>
      <c r="H256" s="82"/>
      <c r="I256" s="82"/>
      <c r="J256" s="82"/>
      <c r="K256" s="82"/>
      <c r="L256" s="82"/>
      <c r="M256" s="82"/>
      <c r="N256" s="82"/>
      <c r="O256" s="82"/>
    </row>
    <row r="257" spans="1:15" thickBot="1" x14ac:dyDescent="0.3">
      <c r="A257" s="10"/>
      <c r="B257" s="13"/>
      <c r="C257" s="20"/>
      <c r="D257" s="82"/>
      <c r="E257" s="82"/>
      <c r="F257" s="82"/>
      <c r="G257" s="82"/>
      <c r="H257" s="82"/>
      <c r="I257" s="82"/>
      <c r="J257" s="82"/>
      <c r="K257" s="82"/>
      <c r="L257" s="82"/>
      <c r="M257" s="82"/>
      <c r="N257" s="82"/>
      <c r="O257" s="82"/>
    </row>
    <row r="258" spans="1:15" thickBot="1" x14ac:dyDescent="0.3">
      <c r="A258" s="10"/>
      <c r="B258" s="13"/>
      <c r="C258" s="20"/>
      <c r="D258" s="82"/>
      <c r="E258" s="82"/>
      <c r="F258" s="82"/>
      <c r="G258" s="82"/>
      <c r="H258" s="82"/>
      <c r="I258" s="82"/>
      <c r="J258" s="82"/>
      <c r="K258" s="82"/>
      <c r="L258" s="82"/>
      <c r="M258" s="82"/>
      <c r="N258" s="82"/>
      <c r="O258" s="82"/>
    </row>
    <row r="259" spans="1:15" thickBot="1" x14ac:dyDescent="0.3">
      <c r="A259" s="10"/>
      <c r="B259" s="13"/>
      <c r="C259" s="20"/>
      <c r="D259" s="82"/>
      <c r="E259" s="82"/>
      <c r="F259" s="82"/>
      <c r="G259" s="82"/>
      <c r="H259" s="82"/>
      <c r="I259" s="82"/>
      <c r="J259" s="82"/>
      <c r="K259" s="82"/>
      <c r="L259" s="82"/>
      <c r="M259" s="82"/>
      <c r="N259" s="82"/>
      <c r="O259" s="82"/>
    </row>
    <row r="260" spans="1:15" thickBot="1" x14ac:dyDescent="0.3">
      <c r="A260" s="10"/>
      <c r="B260" s="13"/>
      <c r="C260" s="20"/>
      <c r="D260" s="82"/>
      <c r="E260" s="82"/>
      <c r="F260" s="82"/>
      <c r="G260" s="82"/>
      <c r="H260" s="82"/>
      <c r="I260" s="82"/>
      <c r="J260" s="82"/>
      <c r="K260" s="82"/>
      <c r="L260" s="82"/>
      <c r="M260" s="82"/>
      <c r="N260" s="82"/>
      <c r="O260" s="82"/>
    </row>
    <row r="261" spans="1:15" thickBot="1" x14ac:dyDescent="0.3">
      <c r="A261" s="10"/>
      <c r="B261" s="13"/>
      <c r="C261" s="20"/>
      <c r="D261" s="82"/>
      <c r="E261" s="82"/>
      <c r="F261" s="82"/>
      <c r="G261" s="82"/>
      <c r="H261" s="82"/>
      <c r="I261" s="82"/>
      <c r="J261" s="82"/>
      <c r="K261" s="82"/>
      <c r="L261" s="82"/>
      <c r="M261" s="82"/>
      <c r="N261" s="82"/>
      <c r="O261" s="82"/>
    </row>
    <row r="262" spans="1:15" thickBot="1" x14ac:dyDescent="0.3">
      <c r="A262" s="10"/>
      <c r="B262" s="13"/>
      <c r="C262" s="20"/>
      <c r="D262" s="82"/>
      <c r="E262" s="82"/>
      <c r="F262" s="82"/>
      <c r="G262" s="82"/>
      <c r="H262" s="82"/>
      <c r="I262" s="82"/>
      <c r="J262" s="82"/>
      <c r="K262" s="82"/>
      <c r="L262" s="82"/>
      <c r="M262" s="82"/>
      <c r="N262" s="82"/>
      <c r="O262" s="82"/>
    </row>
    <row r="263" spans="1:15" thickBot="1" x14ac:dyDescent="0.3">
      <c r="A263" s="10"/>
      <c r="B263" s="13"/>
      <c r="C263" s="20"/>
      <c r="D263" s="82"/>
      <c r="E263" s="82"/>
      <c r="F263" s="82"/>
      <c r="G263" s="82"/>
      <c r="H263" s="82"/>
      <c r="I263" s="82"/>
      <c r="J263" s="82"/>
      <c r="K263" s="82"/>
      <c r="L263" s="82"/>
      <c r="M263" s="82"/>
      <c r="N263" s="82"/>
      <c r="O263" s="82"/>
    </row>
    <row r="264" spans="1:15" thickBot="1" x14ac:dyDescent="0.3">
      <c r="A264" s="10"/>
      <c r="B264" s="13"/>
      <c r="C264" s="20"/>
      <c r="D264" s="82"/>
      <c r="E264" s="82"/>
      <c r="F264" s="82"/>
      <c r="G264" s="82"/>
      <c r="H264" s="82"/>
      <c r="I264" s="82"/>
      <c r="J264" s="82"/>
      <c r="K264" s="82"/>
      <c r="L264" s="82"/>
      <c r="M264" s="82"/>
      <c r="N264" s="82"/>
      <c r="O264" s="82"/>
    </row>
    <row r="265" spans="1:15" thickBot="1" x14ac:dyDescent="0.3">
      <c r="A265" s="10"/>
      <c r="B265" s="13"/>
      <c r="C265" s="20"/>
      <c r="D265" s="82"/>
      <c r="E265" s="82"/>
      <c r="F265" s="82"/>
      <c r="G265" s="82"/>
      <c r="H265" s="82"/>
      <c r="I265" s="82"/>
      <c r="J265" s="82"/>
      <c r="K265" s="82"/>
      <c r="L265" s="82"/>
      <c r="M265" s="82"/>
      <c r="N265" s="82"/>
      <c r="O265" s="82"/>
    </row>
    <row r="266" spans="1:15" thickBot="1" x14ac:dyDescent="0.3">
      <c r="A266" s="10"/>
      <c r="B266" s="13"/>
      <c r="C266" s="20"/>
      <c r="D266" s="82"/>
      <c r="E266" s="82"/>
      <c r="F266" s="82"/>
      <c r="G266" s="82"/>
      <c r="H266" s="82"/>
      <c r="I266" s="82"/>
      <c r="J266" s="82"/>
      <c r="K266" s="82"/>
      <c r="L266" s="82"/>
      <c r="M266" s="82"/>
      <c r="N266" s="82"/>
      <c r="O266" s="82"/>
    </row>
    <row r="267" spans="1:15" thickBot="1" x14ac:dyDescent="0.3">
      <c r="A267" s="10"/>
      <c r="B267" s="13"/>
      <c r="C267" s="20"/>
      <c r="D267" s="82"/>
      <c r="E267" s="82"/>
      <c r="F267" s="82"/>
      <c r="G267" s="82"/>
      <c r="H267" s="82"/>
      <c r="I267" s="82"/>
      <c r="J267" s="82"/>
      <c r="K267" s="82"/>
      <c r="L267" s="82"/>
      <c r="M267" s="82"/>
      <c r="N267" s="82"/>
      <c r="O267" s="82"/>
    </row>
    <row r="268" spans="1:15" thickBot="1" x14ac:dyDescent="0.3">
      <c r="A268" s="10"/>
      <c r="B268" s="13"/>
      <c r="C268" s="20"/>
      <c r="D268" s="82"/>
      <c r="E268" s="82"/>
      <c r="F268" s="82"/>
      <c r="G268" s="82"/>
      <c r="H268" s="82"/>
      <c r="I268" s="82"/>
      <c r="J268" s="82"/>
      <c r="K268" s="82"/>
      <c r="L268" s="82"/>
      <c r="M268" s="82"/>
      <c r="N268" s="82"/>
      <c r="O268" s="82"/>
    </row>
    <row r="269" spans="1:15" thickBot="1" x14ac:dyDescent="0.3">
      <c r="A269" s="10"/>
      <c r="B269" s="13"/>
      <c r="C269" s="20"/>
      <c r="D269" s="82"/>
      <c r="E269" s="82"/>
      <c r="F269" s="82"/>
      <c r="G269" s="82"/>
      <c r="H269" s="82"/>
      <c r="I269" s="82"/>
      <c r="J269" s="82"/>
      <c r="K269" s="82"/>
      <c r="L269" s="82"/>
      <c r="M269" s="82"/>
      <c r="N269" s="82"/>
      <c r="O269" s="82"/>
    </row>
    <row r="270" spans="1:15" thickBot="1" x14ac:dyDescent="0.3">
      <c r="A270" s="10"/>
      <c r="B270" s="13"/>
      <c r="C270" s="20"/>
      <c r="D270" s="82"/>
      <c r="E270" s="82"/>
      <c r="F270" s="82"/>
      <c r="G270" s="82"/>
      <c r="H270" s="82"/>
      <c r="I270" s="82"/>
      <c r="J270" s="82"/>
      <c r="K270" s="82"/>
      <c r="L270" s="82"/>
      <c r="M270" s="82"/>
      <c r="N270" s="82"/>
      <c r="O270" s="82"/>
    </row>
    <row r="271" spans="1:15" thickBot="1" x14ac:dyDescent="0.3">
      <c r="A271" s="10"/>
      <c r="B271" s="13"/>
      <c r="C271" s="20"/>
      <c r="D271" s="82"/>
      <c r="E271" s="82"/>
      <c r="F271" s="82"/>
      <c r="G271" s="82"/>
      <c r="H271" s="82"/>
      <c r="I271" s="82"/>
      <c r="J271" s="82"/>
      <c r="K271" s="82"/>
      <c r="L271" s="82"/>
      <c r="M271" s="82"/>
      <c r="N271" s="82"/>
      <c r="O271" s="82"/>
    </row>
    <row r="272" spans="1:15" thickBot="1" x14ac:dyDescent="0.3">
      <c r="A272" s="10"/>
      <c r="B272" s="13"/>
      <c r="C272" s="20"/>
      <c r="D272" s="82"/>
      <c r="E272" s="82"/>
      <c r="F272" s="82"/>
      <c r="G272" s="82"/>
      <c r="H272" s="82"/>
      <c r="I272" s="82"/>
      <c r="J272" s="82"/>
      <c r="K272" s="82"/>
      <c r="L272" s="82"/>
      <c r="M272" s="82"/>
      <c r="N272" s="82"/>
      <c r="O272" s="82"/>
    </row>
    <row r="273" spans="1:15" thickBot="1" x14ac:dyDescent="0.3">
      <c r="A273" s="10"/>
      <c r="B273" s="13"/>
      <c r="C273" s="20"/>
      <c r="D273" s="82"/>
      <c r="E273" s="82"/>
      <c r="F273" s="82"/>
      <c r="G273" s="82"/>
      <c r="H273" s="82"/>
      <c r="I273" s="82"/>
      <c r="J273" s="82"/>
      <c r="K273" s="82"/>
      <c r="L273" s="82"/>
      <c r="M273" s="82"/>
      <c r="N273" s="82"/>
      <c r="O273" s="82"/>
    </row>
    <row r="274" spans="1:15" thickBot="1" x14ac:dyDescent="0.3">
      <c r="A274" s="10"/>
      <c r="B274" s="13"/>
      <c r="C274" s="20"/>
      <c r="D274" s="82"/>
      <c r="E274" s="82"/>
      <c r="F274" s="82"/>
      <c r="G274" s="82"/>
      <c r="H274" s="82"/>
      <c r="I274" s="82"/>
      <c r="J274" s="82"/>
      <c r="K274" s="82"/>
      <c r="L274" s="82"/>
      <c r="M274" s="82"/>
      <c r="N274" s="82"/>
      <c r="O274" s="82"/>
    </row>
    <row r="275" spans="1:15" thickBot="1" x14ac:dyDescent="0.3">
      <c r="A275" s="10"/>
      <c r="B275" s="13"/>
      <c r="C275" s="20"/>
      <c r="D275" s="82"/>
      <c r="E275" s="82"/>
      <c r="F275" s="82"/>
      <c r="G275" s="82"/>
      <c r="H275" s="82"/>
      <c r="I275" s="82"/>
      <c r="J275" s="82"/>
      <c r="K275" s="82"/>
      <c r="L275" s="82"/>
      <c r="M275" s="82"/>
      <c r="N275" s="82"/>
      <c r="O275" s="82"/>
    </row>
    <row r="276" spans="1:15" thickBot="1" x14ac:dyDescent="0.3">
      <c r="A276" s="10"/>
      <c r="B276" s="13"/>
      <c r="C276" s="20"/>
      <c r="D276" s="82"/>
      <c r="E276" s="82"/>
      <c r="F276" s="82"/>
      <c r="G276" s="82"/>
      <c r="H276" s="82"/>
      <c r="I276" s="82"/>
      <c r="J276" s="82"/>
      <c r="K276" s="82"/>
      <c r="L276" s="82"/>
      <c r="M276" s="82"/>
      <c r="N276" s="82"/>
      <c r="O276" s="82"/>
    </row>
    <row r="277" spans="1:15" thickBot="1" x14ac:dyDescent="0.3">
      <c r="A277" s="10"/>
      <c r="B277" s="13"/>
      <c r="C277" s="20"/>
      <c r="D277" s="82"/>
      <c r="E277" s="82"/>
      <c r="F277" s="82"/>
      <c r="G277" s="82"/>
      <c r="H277" s="82"/>
      <c r="I277" s="82"/>
      <c r="J277" s="82"/>
      <c r="K277" s="82"/>
      <c r="L277" s="82"/>
      <c r="M277" s="82"/>
      <c r="N277" s="82"/>
      <c r="O277" s="82"/>
    </row>
    <row r="278" spans="1:15" thickBot="1" x14ac:dyDescent="0.3">
      <c r="A278" s="10"/>
      <c r="B278" s="13"/>
      <c r="C278" s="20"/>
      <c r="D278" s="82"/>
      <c r="E278" s="82"/>
      <c r="F278" s="82"/>
      <c r="G278" s="82"/>
      <c r="H278" s="82"/>
      <c r="I278" s="82"/>
      <c r="J278" s="82"/>
      <c r="K278" s="82"/>
      <c r="L278" s="82"/>
      <c r="M278" s="82"/>
      <c r="N278" s="82"/>
      <c r="O278" s="82"/>
    </row>
    <row r="279" spans="1:15" thickBot="1" x14ac:dyDescent="0.3">
      <c r="A279" s="10"/>
      <c r="B279" s="13"/>
      <c r="C279" s="20"/>
      <c r="D279" s="82"/>
      <c r="E279" s="82"/>
      <c r="F279" s="82"/>
      <c r="G279" s="82"/>
      <c r="H279" s="82"/>
      <c r="I279" s="82"/>
      <c r="J279" s="82"/>
      <c r="K279" s="82"/>
      <c r="L279" s="82"/>
      <c r="M279" s="82"/>
      <c r="N279" s="82"/>
      <c r="O279" s="82"/>
    </row>
    <row r="280" spans="1:15" thickBot="1" x14ac:dyDescent="0.3">
      <c r="A280" s="10"/>
      <c r="B280" s="13"/>
      <c r="C280" s="20"/>
      <c r="D280" s="82"/>
      <c r="E280" s="82"/>
      <c r="F280" s="82"/>
      <c r="G280" s="82"/>
      <c r="H280" s="82"/>
      <c r="I280" s="82"/>
      <c r="J280" s="82"/>
      <c r="K280" s="82"/>
      <c r="L280" s="82"/>
      <c r="M280" s="82"/>
      <c r="N280" s="82"/>
      <c r="O280" s="82"/>
    </row>
    <row r="281" spans="1:15" thickBot="1" x14ac:dyDescent="0.3">
      <c r="A281" s="10"/>
      <c r="B281" s="13"/>
      <c r="C281" s="20"/>
      <c r="D281" s="82"/>
      <c r="E281" s="82"/>
      <c r="F281" s="82"/>
      <c r="G281" s="82"/>
      <c r="H281" s="82"/>
      <c r="I281" s="82"/>
      <c r="J281" s="82"/>
      <c r="K281" s="82"/>
      <c r="L281" s="82"/>
      <c r="M281" s="82"/>
      <c r="N281" s="82"/>
      <c r="O281" s="82"/>
    </row>
    <row r="282" spans="1:15" thickBot="1" x14ac:dyDescent="0.3">
      <c r="A282" s="10"/>
      <c r="B282" s="13"/>
      <c r="C282" s="20"/>
      <c r="D282" s="82"/>
      <c r="E282" s="82"/>
      <c r="F282" s="82"/>
      <c r="G282" s="82"/>
      <c r="H282" s="82"/>
      <c r="I282" s="82"/>
      <c r="J282" s="82"/>
      <c r="K282" s="82"/>
      <c r="L282" s="82"/>
      <c r="M282" s="82"/>
      <c r="N282" s="82"/>
      <c r="O282" s="82"/>
    </row>
    <row r="283" spans="1:15" thickBot="1" x14ac:dyDescent="0.3">
      <c r="A283" s="10"/>
      <c r="B283" s="13"/>
      <c r="C283" s="20"/>
      <c r="D283" s="82"/>
      <c r="E283" s="82"/>
      <c r="F283" s="82"/>
      <c r="G283" s="82"/>
      <c r="H283" s="82"/>
      <c r="I283" s="82"/>
      <c r="J283" s="82"/>
      <c r="K283" s="82"/>
      <c r="L283" s="82"/>
      <c r="M283" s="82"/>
      <c r="N283" s="82"/>
      <c r="O283" s="82"/>
    </row>
    <row r="284" spans="1:15" thickBot="1" x14ac:dyDescent="0.3">
      <c r="A284" s="10"/>
      <c r="B284" s="13"/>
      <c r="C284" s="20"/>
      <c r="D284" s="82"/>
      <c r="E284" s="82"/>
      <c r="F284" s="82"/>
      <c r="G284" s="82"/>
      <c r="H284" s="82"/>
      <c r="I284" s="82"/>
      <c r="J284" s="82"/>
      <c r="K284" s="82"/>
      <c r="L284" s="82"/>
      <c r="M284" s="82"/>
      <c r="N284" s="82"/>
      <c r="O284" s="82"/>
    </row>
    <row r="285" spans="1:15" thickBot="1" x14ac:dyDescent="0.3">
      <c r="A285" s="10"/>
      <c r="B285" s="13"/>
      <c r="C285" s="20"/>
      <c r="D285" s="82"/>
      <c r="E285" s="82"/>
      <c r="F285" s="82"/>
      <c r="G285" s="82"/>
      <c r="H285" s="82"/>
      <c r="I285" s="82"/>
      <c r="J285" s="82"/>
      <c r="K285" s="82"/>
      <c r="L285" s="82"/>
      <c r="M285" s="82"/>
      <c r="N285" s="82"/>
      <c r="O285" s="82"/>
    </row>
    <row r="286" spans="1:15" thickBot="1" x14ac:dyDescent="0.3">
      <c r="A286" s="10"/>
      <c r="B286" s="13"/>
      <c r="C286" s="20"/>
      <c r="D286" s="82"/>
      <c r="E286" s="82"/>
      <c r="F286" s="82"/>
      <c r="G286" s="82"/>
      <c r="H286" s="82"/>
      <c r="I286" s="82"/>
      <c r="J286" s="82"/>
      <c r="K286" s="82"/>
      <c r="L286" s="82"/>
      <c r="M286" s="82"/>
      <c r="N286" s="82"/>
      <c r="O286" s="82"/>
    </row>
    <row r="287" spans="1:15" thickBot="1" x14ac:dyDescent="0.3">
      <c r="A287" s="10"/>
      <c r="B287" s="13"/>
      <c r="C287" s="20"/>
      <c r="D287" s="82"/>
      <c r="E287" s="82"/>
      <c r="F287" s="82"/>
      <c r="G287" s="82"/>
      <c r="H287" s="82"/>
      <c r="I287" s="82"/>
      <c r="J287" s="82"/>
      <c r="K287" s="82"/>
      <c r="L287" s="82"/>
      <c r="M287" s="82"/>
      <c r="N287" s="82"/>
      <c r="O287" s="82"/>
    </row>
    <row r="288" spans="1:15" thickBot="1" x14ac:dyDescent="0.3">
      <c r="A288" s="10"/>
      <c r="B288" s="13"/>
      <c r="C288" s="20"/>
      <c r="D288" s="82"/>
      <c r="E288" s="82"/>
      <c r="F288" s="82"/>
      <c r="G288" s="82"/>
      <c r="H288" s="82"/>
      <c r="I288" s="82"/>
      <c r="J288" s="82"/>
      <c r="K288" s="82"/>
      <c r="L288" s="82"/>
      <c r="M288" s="82"/>
      <c r="N288" s="82"/>
      <c r="O288" s="82"/>
    </row>
    <row r="289" spans="1:15" thickBot="1" x14ac:dyDescent="0.3">
      <c r="A289" s="10"/>
      <c r="B289" s="13"/>
      <c r="C289" s="20"/>
      <c r="D289" s="82"/>
      <c r="E289" s="82"/>
      <c r="F289" s="82"/>
      <c r="G289" s="82"/>
      <c r="H289" s="82"/>
      <c r="I289" s="82"/>
      <c r="J289" s="82"/>
      <c r="K289" s="82"/>
      <c r="L289" s="82"/>
      <c r="M289" s="82"/>
      <c r="N289" s="82"/>
      <c r="O289" s="82"/>
    </row>
    <row r="290" spans="1:15" thickBot="1" x14ac:dyDescent="0.3">
      <c r="A290" s="10"/>
      <c r="B290" s="13"/>
      <c r="C290" s="20"/>
      <c r="D290" s="82"/>
      <c r="E290" s="82"/>
      <c r="F290" s="82"/>
      <c r="G290" s="82"/>
      <c r="H290" s="82"/>
      <c r="I290" s="82"/>
      <c r="J290" s="82"/>
      <c r="K290" s="82"/>
      <c r="L290" s="82"/>
      <c r="M290" s="82"/>
      <c r="N290" s="82"/>
      <c r="O290" s="82"/>
    </row>
    <row r="291" spans="1:15" thickBot="1" x14ac:dyDescent="0.3">
      <c r="A291" s="10"/>
      <c r="B291" s="13"/>
      <c r="C291" s="20"/>
      <c r="D291" s="82"/>
      <c r="E291" s="82"/>
      <c r="F291" s="82"/>
      <c r="G291" s="82"/>
      <c r="H291" s="82"/>
      <c r="I291" s="82"/>
      <c r="J291" s="82"/>
      <c r="K291" s="82"/>
      <c r="L291" s="82"/>
      <c r="M291" s="82"/>
      <c r="N291" s="82"/>
      <c r="O291" s="82"/>
    </row>
    <row r="292" spans="1:15" thickBot="1" x14ac:dyDescent="0.3">
      <c r="A292" s="10"/>
      <c r="B292" s="13"/>
      <c r="C292" s="20"/>
      <c r="D292" s="82"/>
      <c r="E292" s="82"/>
      <c r="F292" s="82"/>
      <c r="G292" s="82"/>
      <c r="H292" s="82"/>
      <c r="I292" s="82"/>
      <c r="J292" s="82"/>
      <c r="K292" s="82"/>
      <c r="L292" s="82"/>
      <c r="M292" s="82"/>
      <c r="N292" s="82"/>
      <c r="O292" s="82"/>
    </row>
    <row r="293" spans="1:15" thickBot="1" x14ac:dyDescent="0.3">
      <c r="A293" s="10"/>
      <c r="B293" s="13"/>
      <c r="C293" s="20"/>
      <c r="D293" s="82"/>
      <c r="E293" s="82"/>
      <c r="F293" s="82"/>
      <c r="G293" s="82"/>
      <c r="H293" s="82"/>
      <c r="I293" s="82"/>
      <c r="J293" s="82"/>
      <c r="K293" s="82"/>
      <c r="L293" s="82"/>
      <c r="M293" s="82"/>
      <c r="N293" s="82"/>
      <c r="O293" s="82"/>
    </row>
    <row r="294" spans="1:15" thickBot="1" x14ac:dyDescent="0.3">
      <c r="A294" s="10"/>
      <c r="B294" s="13"/>
      <c r="C294" s="20"/>
      <c r="D294" s="82"/>
      <c r="E294" s="82"/>
      <c r="F294" s="82"/>
      <c r="G294" s="82"/>
      <c r="H294" s="82"/>
      <c r="I294" s="82"/>
      <c r="J294" s="82"/>
      <c r="K294" s="82"/>
      <c r="L294" s="82"/>
      <c r="M294" s="82"/>
      <c r="N294" s="82"/>
      <c r="O294" s="82"/>
    </row>
    <row r="295" spans="1:15" thickBot="1" x14ac:dyDescent="0.3">
      <c r="A295" s="10"/>
      <c r="B295" s="13"/>
      <c r="C295" s="20"/>
      <c r="D295" s="82"/>
      <c r="E295" s="82"/>
      <c r="F295" s="82"/>
      <c r="G295" s="82"/>
      <c r="H295" s="82"/>
      <c r="I295" s="82"/>
      <c r="J295" s="82"/>
      <c r="K295" s="82"/>
      <c r="L295" s="82"/>
      <c r="M295" s="82"/>
      <c r="N295" s="82"/>
      <c r="O295" s="82"/>
    </row>
    <row r="296" spans="1:15" thickBot="1" x14ac:dyDescent="0.3">
      <c r="A296" s="10"/>
      <c r="B296" s="13"/>
      <c r="C296" s="20"/>
      <c r="D296" s="82"/>
      <c r="E296" s="82"/>
      <c r="F296" s="82"/>
      <c r="G296" s="82"/>
      <c r="H296" s="82"/>
      <c r="I296" s="82"/>
      <c r="J296" s="82"/>
      <c r="K296" s="82"/>
      <c r="L296" s="82"/>
      <c r="M296" s="82"/>
      <c r="N296" s="82"/>
      <c r="O296" s="82"/>
    </row>
    <row r="297" spans="1:15" thickBot="1" x14ac:dyDescent="0.3">
      <c r="A297" s="10"/>
      <c r="B297" s="13"/>
      <c r="C297" s="20"/>
      <c r="D297" s="82"/>
      <c r="E297" s="82"/>
      <c r="F297" s="82"/>
      <c r="G297" s="82"/>
      <c r="H297" s="82"/>
      <c r="I297" s="82"/>
      <c r="J297" s="82"/>
      <c r="K297" s="82"/>
      <c r="L297" s="82"/>
      <c r="M297" s="82"/>
      <c r="N297" s="82"/>
      <c r="O297" s="82"/>
    </row>
    <row r="298" spans="1:15" thickBot="1" x14ac:dyDescent="0.3">
      <c r="A298" s="10"/>
      <c r="B298" s="13"/>
      <c r="C298" s="20"/>
      <c r="D298" s="82"/>
      <c r="E298" s="82"/>
      <c r="F298" s="82"/>
      <c r="G298" s="82"/>
      <c r="H298" s="82"/>
      <c r="I298" s="82"/>
      <c r="J298" s="82"/>
      <c r="K298" s="82"/>
      <c r="L298" s="82"/>
      <c r="M298" s="82"/>
      <c r="N298" s="82"/>
      <c r="O298" s="82"/>
    </row>
    <row r="299" spans="1:15" thickBot="1" x14ac:dyDescent="0.3">
      <c r="A299" s="10"/>
      <c r="B299" s="13"/>
      <c r="C299" s="20"/>
      <c r="D299" s="82"/>
      <c r="E299" s="82"/>
      <c r="F299" s="82"/>
      <c r="G299" s="82"/>
      <c r="H299" s="82"/>
      <c r="I299" s="82"/>
      <c r="J299" s="82"/>
      <c r="K299" s="82"/>
      <c r="L299" s="82"/>
      <c r="M299" s="82"/>
      <c r="N299" s="82"/>
      <c r="O299" s="82"/>
    </row>
    <row r="300" spans="1:15" thickBot="1" x14ac:dyDescent="0.3">
      <c r="A300" s="10"/>
      <c r="B300" s="13"/>
      <c r="C300" s="20"/>
      <c r="D300" s="82"/>
      <c r="E300" s="82"/>
      <c r="F300" s="82"/>
      <c r="G300" s="82"/>
      <c r="H300" s="82"/>
      <c r="I300" s="82"/>
      <c r="J300" s="82"/>
      <c r="K300" s="82"/>
      <c r="L300" s="82"/>
      <c r="M300" s="82"/>
      <c r="N300" s="82"/>
      <c r="O300" s="82"/>
    </row>
    <row r="301" spans="1:15" thickBot="1" x14ac:dyDescent="0.3">
      <c r="A301" s="10"/>
      <c r="B301" s="13"/>
      <c r="C301" s="20"/>
      <c r="D301" s="82"/>
      <c r="E301" s="82"/>
      <c r="F301" s="82"/>
      <c r="G301" s="82"/>
      <c r="H301" s="82"/>
      <c r="I301" s="82"/>
      <c r="J301" s="82"/>
      <c r="K301" s="82"/>
      <c r="L301" s="82"/>
      <c r="M301" s="82"/>
      <c r="N301" s="82"/>
      <c r="O301" s="82"/>
    </row>
    <row r="302" spans="1:15" thickBot="1" x14ac:dyDescent="0.3">
      <c r="A302" s="10"/>
      <c r="B302" s="13"/>
      <c r="C302" s="20"/>
      <c r="D302" s="82"/>
      <c r="E302" s="82"/>
      <c r="F302" s="82"/>
      <c r="G302" s="82"/>
      <c r="H302" s="82"/>
      <c r="I302" s="82"/>
      <c r="J302" s="82"/>
      <c r="K302" s="82"/>
      <c r="L302" s="82"/>
      <c r="M302" s="82"/>
      <c r="N302" s="82"/>
      <c r="O302" s="82"/>
    </row>
    <row r="303" spans="1:15" thickBot="1" x14ac:dyDescent="0.3">
      <c r="A303" s="10"/>
      <c r="B303" s="13"/>
      <c r="C303" s="20"/>
      <c r="D303" s="82"/>
      <c r="E303" s="82"/>
      <c r="F303" s="82"/>
      <c r="G303" s="82"/>
      <c r="H303" s="82"/>
      <c r="I303" s="82"/>
      <c r="J303" s="82"/>
      <c r="K303" s="82"/>
      <c r="L303" s="82"/>
      <c r="M303" s="82"/>
      <c r="N303" s="82"/>
      <c r="O303" s="82"/>
    </row>
    <row r="304" spans="1:15" thickBot="1" x14ac:dyDescent="0.3">
      <c r="A304" s="10"/>
      <c r="B304" s="13"/>
      <c r="C304" s="20"/>
      <c r="D304" s="82"/>
      <c r="E304" s="82"/>
      <c r="F304" s="82"/>
      <c r="G304" s="82"/>
      <c r="H304" s="82"/>
      <c r="I304" s="82"/>
      <c r="J304" s="82"/>
      <c r="K304" s="82"/>
      <c r="L304" s="82"/>
      <c r="M304" s="82"/>
      <c r="N304" s="82"/>
      <c r="O304" s="82"/>
    </row>
    <row r="305" spans="1:15" thickBot="1" x14ac:dyDescent="0.3">
      <c r="A305" s="10"/>
      <c r="B305" s="13"/>
      <c r="C305" s="20"/>
      <c r="D305" s="82"/>
      <c r="E305" s="82"/>
      <c r="F305" s="82"/>
      <c r="G305" s="82"/>
      <c r="H305" s="82"/>
      <c r="I305" s="82"/>
      <c r="J305" s="82"/>
      <c r="K305" s="82"/>
      <c r="L305" s="82"/>
      <c r="M305" s="82"/>
      <c r="N305" s="82"/>
      <c r="O305" s="82"/>
    </row>
    <row r="306" spans="1:15" thickBot="1" x14ac:dyDescent="0.3">
      <c r="A306" s="10"/>
      <c r="B306" s="13"/>
      <c r="C306" s="20"/>
      <c r="D306" s="82"/>
      <c r="E306" s="82"/>
      <c r="F306" s="82"/>
      <c r="G306" s="82"/>
      <c r="H306" s="82"/>
      <c r="I306" s="82"/>
      <c r="J306" s="82"/>
      <c r="K306" s="82"/>
      <c r="L306" s="82"/>
      <c r="M306" s="82"/>
      <c r="N306" s="82"/>
      <c r="O306" s="82"/>
    </row>
    <row r="307" spans="1:15" thickBot="1" x14ac:dyDescent="0.3">
      <c r="A307" s="10"/>
      <c r="B307" s="13"/>
      <c r="C307" s="20"/>
      <c r="D307" s="82"/>
      <c r="E307" s="82"/>
      <c r="F307" s="82"/>
      <c r="G307" s="82"/>
      <c r="H307" s="82"/>
      <c r="I307" s="82"/>
      <c r="J307" s="82"/>
      <c r="K307" s="82"/>
      <c r="L307" s="82"/>
      <c r="M307" s="82"/>
      <c r="N307" s="82"/>
      <c r="O307" s="82"/>
    </row>
    <row r="308" spans="1:15" thickBot="1" x14ac:dyDescent="0.3">
      <c r="A308" s="10"/>
      <c r="B308" s="13"/>
      <c r="C308" s="20"/>
      <c r="D308" s="82"/>
      <c r="E308" s="82"/>
      <c r="F308" s="82"/>
      <c r="G308" s="82"/>
      <c r="H308" s="82"/>
      <c r="I308" s="82"/>
      <c r="J308" s="82"/>
      <c r="K308" s="82"/>
      <c r="L308" s="82"/>
      <c r="M308" s="82"/>
      <c r="N308" s="82"/>
      <c r="O308" s="82"/>
    </row>
    <row r="309" spans="1:15" thickBot="1" x14ac:dyDescent="0.3">
      <c r="A309" s="10"/>
      <c r="B309" s="13"/>
      <c r="C309" s="20"/>
      <c r="D309" s="82"/>
      <c r="E309" s="82"/>
      <c r="F309" s="82"/>
      <c r="G309" s="82"/>
      <c r="H309" s="82"/>
      <c r="I309" s="82"/>
      <c r="J309" s="82"/>
      <c r="K309" s="82"/>
      <c r="L309" s="82"/>
      <c r="M309" s="82"/>
      <c r="N309" s="82"/>
      <c r="O309" s="82"/>
    </row>
    <row r="310" spans="1:15" thickBot="1" x14ac:dyDescent="0.3">
      <c r="A310" s="10"/>
      <c r="B310" s="13"/>
      <c r="C310" s="20"/>
      <c r="D310" s="82"/>
      <c r="E310" s="82"/>
      <c r="F310" s="82"/>
      <c r="G310" s="82"/>
      <c r="H310" s="82"/>
      <c r="I310" s="82"/>
      <c r="J310" s="82"/>
      <c r="K310" s="82"/>
      <c r="L310" s="82"/>
      <c r="M310" s="82"/>
      <c r="N310" s="82"/>
      <c r="O310" s="82"/>
    </row>
    <row r="311" spans="1:15" thickBot="1" x14ac:dyDescent="0.3">
      <c r="A311" s="10"/>
      <c r="B311" s="13"/>
      <c r="C311" s="20"/>
      <c r="D311" s="82"/>
      <c r="E311" s="82"/>
      <c r="F311" s="82"/>
      <c r="G311" s="82"/>
      <c r="H311" s="82"/>
      <c r="I311" s="82"/>
      <c r="J311" s="82"/>
      <c r="K311" s="82"/>
      <c r="L311" s="82"/>
      <c r="M311" s="82"/>
      <c r="N311" s="82"/>
      <c r="O311" s="82"/>
    </row>
    <row r="312" spans="1:15" thickBot="1" x14ac:dyDescent="0.3">
      <c r="A312" s="10"/>
      <c r="B312" s="13"/>
      <c r="C312" s="20"/>
      <c r="D312" s="82"/>
      <c r="E312" s="82"/>
      <c r="F312" s="82"/>
      <c r="G312" s="82"/>
      <c r="H312" s="82"/>
      <c r="I312" s="82"/>
      <c r="J312" s="82"/>
      <c r="K312" s="82"/>
      <c r="L312" s="82"/>
      <c r="M312" s="82"/>
      <c r="N312" s="82"/>
      <c r="O312" s="82"/>
    </row>
    <row r="313" spans="1:15" thickBot="1" x14ac:dyDescent="0.3">
      <c r="A313" s="10"/>
      <c r="B313" s="13"/>
      <c r="C313" s="20"/>
      <c r="D313" s="82"/>
      <c r="E313" s="82"/>
      <c r="F313" s="82"/>
      <c r="G313" s="82"/>
      <c r="H313" s="82"/>
      <c r="I313" s="82"/>
      <c r="J313" s="82"/>
      <c r="K313" s="82"/>
      <c r="L313" s="82"/>
      <c r="M313" s="82"/>
      <c r="N313" s="82"/>
      <c r="O313" s="82"/>
    </row>
    <row r="314" spans="1:15" thickBot="1" x14ac:dyDescent="0.3">
      <c r="A314" s="10"/>
      <c r="B314" s="13"/>
      <c r="C314" s="20"/>
      <c r="D314" s="82"/>
      <c r="E314" s="82"/>
      <c r="F314" s="82"/>
      <c r="G314" s="82"/>
      <c r="H314" s="82"/>
      <c r="I314" s="82"/>
      <c r="J314" s="82"/>
      <c r="K314" s="82"/>
      <c r="L314" s="82"/>
      <c r="M314" s="82"/>
      <c r="N314" s="82"/>
      <c r="O314" s="82"/>
    </row>
    <row r="315" spans="1:15" thickBot="1" x14ac:dyDescent="0.3">
      <c r="A315" s="10"/>
      <c r="B315" s="13"/>
      <c r="C315" s="20"/>
      <c r="D315" s="82"/>
      <c r="E315" s="82"/>
      <c r="F315" s="82"/>
      <c r="G315" s="82"/>
      <c r="H315" s="82"/>
      <c r="I315" s="82"/>
      <c r="J315" s="82"/>
      <c r="K315" s="82"/>
      <c r="L315" s="82"/>
      <c r="M315" s="82"/>
      <c r="N315" s="82"/>
      <c r="O315" s="82"/>
    </row>
    <row r="316" spans="1:15" thickBot="1" x14ac:dyDescent="0.3">
      <c r="A316" s="10"/>
      <c r="B316" s="13"/>
      <c r="C316" s="20"/>
      <c r="D316" s="82"/>
      <c r="E316" s="82"/>
      <c r="F316" s="82"/>
      <c r="G316" s="82"/>
      <c r="H316" s="82"/>
      <c r="I316" s="82"/>
      <c r="J316" s="82"/>
      <c r="K316" s="82"/>
      <c r="L316" s="82"/>
      <c r="M316" s="82"/>
      <c r="N316" s="82"/>
      <c r="O316" s="82"/>
    </row>
    <row r="317" spans="1:15" thickBot="1" x14ac:dyDescent="0.3">
      <c r="A317" s="10"/>
      <c r="B317" s="13"/>
      <c r="C317" s="20"/>
      <c r="D317" s="82"/>
      <c r="E317" s="82"/>
      <c r="F317" s="82"/>
      <c r="G317" s="82"/>
      <c r="H317" s="82"/>
      <c r="I317" s="82"/>
      <c r="J317" s="82"/>
      <c r="K317" s="82"/>
      <c r="L317" s="82"/>
      <c r="M317" s="82"/>
      <c r="N317" s="82"/>
      <c r="O317" s="82"/>
    </row>
    <row r="318" spans="1:15" thickBot="1" x14ac:dyDescent="0.3">
      <c r="A318" s="10"/>
      <c r="B318" s="13"/>
      <c r="C318" s="20"/>
      <c r="D318" s="82"/>
      <c r="E318" s="82"/>
      <c r="F318" s="82"/>
      <c r="G318" s="82"/>
      <c r="H318" s="82"/>
      <c r="I318" s="82"/>
      <c r="J318" s="82"/>
      <c r="K318" s="82"/>
      <c r="L318" s="82"/>
      <c r="M318" s="82"/>
      <c r="N318" s="82"/>
      <c r="O318" s="82"/>
    </row>
    <row r="319" spans="1:15" thickBot="1" x14ac:dyDescent="0.3">
      <c r="A319" s="10"/>
      <c r="B319" s="13"/>
      <c r="C319" s="20"/>
      <c r="D319" s="82"/>
      <c r="E319" s="82"/>
      <c r="F319" s="82"/>
      <c r="G319" s="82"/>
      <c r="H319" s="82"/>
      <c r="I319" s="82"/>
      <c r="J319" s="82"/>
      <c r="K319" s="82"/>
      <c r="L319" s="82"/>
      <c r="M319" s="82"/>
      <c r="N319" s="82"/>
      <c r="O319" s="82"/>
    </row>
    <row r="320" spans="1:15" thickBot="1" x14ac:dyDescent="0.3">
      <c r="A320" s="10"/>
      <c r="B320" s="13"/>
      <c r="C320" s="20"/>
      <c r="D320" s="82"/>
      <c r="E320" s="82"/>
      <c r="F320" s="82"/>
      <c r="G320" s="82"/>
      <c r="H320" s="82"/>
      <c r="I320" s="82"/>
      <c r="J320" s="82"/>
      <c r="K320" s="82"/>
      <c r="L320" s="82"/>
      <c r="M320" s="82"/>
      <c r="N320" s="82"/>
      <c r="O320" s="82"/>
    </row>
    <row r="321" spans="1:15" thickBot="1" x14ac:dyDescent="0.3">
      <c r="A321" s="10"/>
      <c r="B321" s="13"/>
      <c r="C321" s="20"/>
      <c r="D321" s="82"/>
      <c r="E321" s="82"/>
      <c r="F321" s="82"/>
      <c r="G321" s="82"/>
      <c r="H321" s="82"/>
      <c r="I321" s="82"/>
      <c r="J321" s="82"/>
      <c r="K321" s="82"/>
      <c r="L321" s="82"/>
      <c r="M321" s="82"/>
      <c r="N321" s="82"/>
      <c r="O321" s="82"/>
    </row>
    <row r="322" spans="1:15" thickBot="1" x14ac:dyDescent="0.3">
      <c r="A322" s="10"/>
      <c r="B322" s="13"/>
      <c r="C322" s="20"/>
      <c r="D322" s="82"/>
      <c r="E322" s="82"/>
      <c r="F322" s="82"/>
      <c r="G322" s="82"/>
      <c r="H322" s="82"/>
      <c r="I322" s="82"/>
      <c r="J322" s="82"/>
      <c r="K322" s="82"/>
      <c r="L322" s="82"/>
      <c r="M322" s="82"/>
      <c r="N322" s="82"/>
      <c r="O322" s="82"/>
    </row>
    <row r="323" spans="1:15" thickBot="1" x14ac:dyDescent="0.3">
      <c r="A323" s="10"/>
      <c r="B323" s="13"/>
      <c r="C323" s="20"/>
      <c r="D323" s="82"/>
      <c r="E323" s="82"/>
      <c r="F323" s="82"/>
      <c r="G323" s="82"/>
      <c r="H323" s="82"/>
      <c r="I323" s="82"/>
      <c r="J323" s="82"/>
      <c r="K323" s="82"/>
      <c r="L323" s="82"/>
      <c r="M323" s="82"/>
      <c r="N323" s="82"/>
      <c r="O323" s="82"/>
    </row>
    <row r="324" spans="1:15" thickBot="1" x14ac:dyDescent="0.3">
      <c r="A324" s="10"/>
      <c r="B324" s="13"/>
      <c r="C324" s="20"/>
      <c r="D324" s="82"/>
      <c r="E324" s="82"/>
      <c r="F324" s="82"/>
      <c r="G324" s="82"/>
      <c r="H324" s="82"/>
      <c r="I324" s="82"/>
      <c r="J324" s="82"/>
      <c r="K324" s="82"/>
      <c r="L324" s="82"/>
      <c r="M324" s="82"/>
      <c r="N324" s="82"/>
      <c r="O324" s="82"/>
    </row>
    <row r="325" spans="1:15" thickBot="1" x14ac:dyDescent="0.3">
      <c r="A325" s="10"/>
      <c r="B325" s="13"/>
      <c r="C325" s="20"/>
      <c r="D325" s="82"/>
      <c r="E325" s="82"/>
      <c r="F325" s="82"/>
      <c r="G325" s="82"/>
      <c r="H325" s="82"/>
      <c r="I325" s="82"/>
      <c r="J325" s="82"/>
      <c r="K325" s="82"/>
      <c r="L325" s="82"/>
      <c r="M325" s="82"/>
      <c r="N325" s="82"/>
      <c r="O325" s="82"/>
    </row>
    <row r="326" spans="1:15" thickBot="1" x14ac:dyDescent="0.3">
      <c r="A326" s="10"/>
      <c r="B326" s="13"/>
      <c r="C326" s="20"/>
      <c r="D326" s="82"/>
      <c r="E326" s="82"/>
      <c r="F326" s="82"/>
      <c r="G326" s="82"/>
      <c r="H326" s="82"/>
      <c r="I326" s="82"/>
      <c r="J326" s="82"/>
      <c r="K326" s="82"/>
      <c r="L326" s="82"/>
      <c r="M326" s="82"/>
      <c r="N326" s="82"/>
      <c r="O326" s="82"/>
    </row>
    <row r="327" spans="1:15" thickBot="1" x14ac:dyDescent="0.3">
      <c r="A327" s="10"/>
      <c r="B327" s="13"/>
      <c r="C327" s="20"/>
      <c r="D327" s="82"/>
      <c r="E327" s="82"/>
      <c r="F327" s="82"/>
      <c r="G327" s="82"/>
      <c r="H327" s="82"/>
      <c r="I327" s="82"/>
      <c r="J327" s="82"/>
      <c r="K327" s="82"/>
      <c r="L327" s="82"/>
      <c r="M327" s="82"/>
      <c r="N327" s="82"/>
      <c r="O327" s="82"/>
    </row>
    <row r="328" spans="1:15" thickBot="1" x14ac:dyDescent="0.3">
      <c r="A328" s="10"/>
      <c r="B328" s="13"/>
      <c r="C328" s="20"/>
      <c r="D328" s="82"/>
      <c r="E328" s="82"/>
      <c r="F328" s="82"/>
      <c r="G328" s="82"/>
      <c r="H328" s="82"/>
      <c r="I328" s="82"/>
      <c r="J328" s="82"/>
      <c r="K328" s="82"/>
      <c r="L328" s="82"/>
      <c r="M328" s="82"/>
      <c r="N328" s="82"/>
      <c r="O328" s="82"/>
    </row>
    <row r="329" spans="1:15" thickBot="1" x14ac:dyDescent="0.3">
      <c r="A329" s="10"/>
      <c r="B329" s="13"/>
      <c r="C329" s="20"/>
      <c r="D329" s="82"/>
      <c r="E329" s="82"/>
      <c r="F329" s="82"/>
      <c r="G329" s="82"/>
      <c r="H329" s="82"/>
      <c r="I329" s="82"/>
      <c r="J329" s="82"/>
      <c r="K329" s="82"/>
      <c r="L329" s="82"/>
      <c r="M329" s="82"/>
      <c r="N329" s="82"/>
      <c r="O329" s="82"/>
    </row>
    <row r="330" spans="1:15" thickBot="1" x14ac:dyDescent="0.3">
      <c r="A330" s="10"/>
      <c r="B330" s="13"/>
      <c r="C330" s="20"/>
      <c r="D330" s="82"/>
      <c r="E330" s="82"/>
      <c r="F330" s="82"/>
      <c r="G330" s="82"/>
      <c r="H330" s="82"/>
      <c r="I330" s="82"/>
      <c r="J330" s="82"/>
      <c r="K330" s="82"/>
      <c r="L330" s="82"/>
      <c r="M330" s="82"/>
      <c r="N330" s="82"/>
      <c r="O330" s="82"/>
    </row>
    <row r="331" spans="1:15" thickBot="1" x14ac:dyDescent="0.3">
      <c r="A331" s="10"/>
      <c r="B331" s="13"/>
      <c r="C331" s="20"/>
      <c r="D331" s="82"/>
      <c r="E331" s="82"/>
      <c r="F331" s="82"/>
      <c r="G331" s="82"/>
      <c r="H331" s="82"/>
      <c r="I331" s="82"/>
      <c r="J331" s="82"/>
      <c r="K331" s="82"/>
      <c r="L331" s="82"/>
      <c r="M331" s="82"/>
      <c r="N331" s="82"/>
      <c r="O331" s="82"/>
    </row>
    <row r="332" spans="1:15" thickBot="1" x14ac:dyDescent="0.3">
      <c r="A332" s="10"/>
      <c r="B332" s="13"/>
      <c r="C332" s="20"/>
      <c r="D332" s="82"/>
      <c r="E332" s="82"/>
      <c r="F332" s="82"/>
      <c r="G332" s="82"/>
      <c r="H332" s="82"/>
      <c r="I332" s="82"/>
      <c r="J332" s="82"/>
      <c r="K332" s="82"/>
      <c r="L332" s="82"/>
      <c r="M332" s="82"/>
      <c r="N332" s="82"/>
      <c r="O332" s="82"/>
    </row>
    <row r="333" spans="1:15" thickBot="1" x14ac:dyDescent="0.3">
      <c r="A333" s="10"/>
      <c r="B333" s="13"/>
      <c r="C333" s="20"/>
      <c r="D333" s="82"/>
      <c r="E333" s="82"/>
      <c r="F333" s="82"/>
      <c r="G333" s="82"/>
      <c r="H333" s="82"/>
      <c r="I333" s="82"/>
      <c r="J333" s="82"/>
      <c r="K333" s="82"/>
      <c r="L333" s="82"/>
      <c r="M333" s="82"/>
      <c r="N333" s="82"/>
      <c r="O333" s="82"/>
    </row>
    <row r="334" spans="1:15" thickBot="1" x14ac:dyDescent="0.3">
      <c r="A334" s="10"/>
      <c r="B334" s="13"/>
      <c r="C334" s="20"/>
      <c r="D334" s="82"/>
      <c r="E334" s="82"/>
      <c r="F334" s="82"/>
      <c r="G334" s="82"/>
      <c r="H334" s="82"/>
      <c r="I334" s="82"/>
      <c r="J334" s="82"/>
      <c r="K334" s="82"/>
      <c r="L334" s="82"/>
      <c r="M334" s="82"/>
      <c r="N334" s="82"/>
      <c r="O334" s="82"/>
    </row>
    <row r="335" spans="1:15" thickBot="1" x14ac:dyDescent="0.3">
      <c r="A335" s="10"/>
      <c r="B335" s="13"/>
      <c r="C335" s="20"/>
      <c r="D335" s="82"/>
      <c r="E335" s="82"/>
      <c r="F335" s="82"/>
      <c r="G335" s="82"/>
      <c r="H335" s="82"/>
      <c r="I335" s="82"/>
      <c r="J335" s="82"/>
      <c r="K335" s="82"/>
      <c r="L335" s="82"/>
      <c r="M335" s="82"/>
      <c r="N335" s="82"/>
      <c r="O335" s="82"/>
    </row>
    <row r="336" spans="1:15" thickBot="1" x14ac:dyDescent="0.3">
      <c r="A336" s="10"/>
      <c r="B336" s="13"/>
      <c r="C336" s="20"/>
      <c r="D336" s="82"/>
      <c r="E336" s="82"/>
      <c r="F336" s="82"/>
      <c r="G336" s="82"/>
      <c r="H336" s="82"/>
      <c r="I336" s="82"/>
      <c r="J336" s="82"/>
      <c r="K336" s="82"/>
      <c r="L336" s="82"/>
      <c r="M336" s="82"/>
      <c r="N336" s="82"/>
      <c r="O336" s="82"/>
    </row>
    <row r="337" spans="1:15" thickBot="1" x14ac:dyDescent="0.3">
      <c r="A337" s="10"/>
      <c r="B337" s="13"/>
      <c r="C337" s="20"/>
      <c r="D337" s="82"/>
      <c r="E337" s="82"/>
      <c r="F337" s="82"/>
      <c r="G337" s="82"/>
      <c r="H337" s="82"/>
      <c r="I337" s="82"/>
      <c r="J337" s="82"/>
      <c r="K337" s="82"/>
      <c r="L337" s="82"/>
      <c r="M337" s="82"/>
      <c r="N337" s="82"/>
      <c r="O337" s="82"/>
    </row>
    <row r="338" spans="1:15" thickBot="1" x14ac:dyDescent="0.3">
      <c r="A338" s="10"/>
      <c r="B338" s="13"/>
      <c r="C338" s="20"/>
      <c r="D338" s="82"/>
      <c r="E338" s="82"/>
      <c r="F338" s="82"/>
      <c r="G338" s="82"/>
      <c r="H338" s="82"/>
      <c r="I338" s="82"/>
      <c r="J338" s="82"/>
      <c r="K338" s="82"/>
      <c r="L338" s="82"/>
      <c r="M338" s="82"/>
      <c r="N338" s="82"/>
      <c r="O338" s="82"/>
    </row>
    <row r="339" spans="1:15" thickBot="1" x14ac:dyDescent="0.3">
      <c r="A339" s="10"/>
      <c r="B339" s="13"/>
      <c r="C339" s="20"/>
      <c r="D339" s="82"/>
      <c r="E339" s="82"/>
      <c r="F339" s="82"/>
      <c r="G339" s="82"/>
      <c r="H339" s="82"/>
      <c r="I339" s="82"/>
      <c r="J339" s="82"/>
      <c r="K339" s="82"/>
      <c r="L339" s="82"/>
      <c r="M339" s="82"/>
      <c r="N339" s="82"/>
      <c r="O339" s="82"/>
    </row>
    <row r="340" spans="1:15" thickBot="1" x14ac:dyDescent="0.3">
      <c r="A340" s="10"/>
      <c r="B340" s="13"/>
      <c r="C340" s="20"/>
      <c r="D340" s="82"/>
      <c r="E340" s="82"/>
      <c r="F340" s="82"/>
      <c r="G340" s="82"/>
      <c r="H340" s="82"/>
      <c r="I340" s="82"/>
      <c r="J340" s="82"/>
      <c r="K340" s="82"/>
      <c r="L340" s="82"/>
      <c r="M340" s="82"/>
      <c r="N340" s="82"/>
      <c r="O340" s="82"/>
    </row>
    <row r="341" spans="1:15" thickBot="1" x14ac:dyDescent="0.3">
      <c r="A341" s="10"/>
      <c r="B341" s="13"/>
      <c r="C341" s="20"/>
      <c r="D341" s="82"/>
      <c r="E341" s="82"/>
      <c r="F341" s="82"/>
      <c r="G341" s="82"/>
      <c r="H341" s="82"/>
      <c r="I341" s="82"/>
      <c r="J341" s="82"/>
      <c r="K341" s="82"/>
      <c r="L341" s="82"/>
      <c r="M341" s="82"/>
      <c r="N341" s="82"/>
      <c r="O341" s="82"/>
    </row>
    <row r="342" spans="1:15" thickBot="1" x14ac:dyDescent="0.3">
      <c r="A342" s="10"/>
      <c r="B342" s="13"/>
      <c r="C342" s="20"/>
      <c r="D342" s="82"/>
      <c r="E342" s="82"/>
      <c r="F342" s="82"/>
      <c r="G342" s="82"/>
      <c r="H342" s="82"/>
      <c r="I342" s="82"/>
      <c r="J342" s="82"/>
      <c r="K342" s="82"/>
      <c r="L342" s="82"/>
      <c r="M342" s="82"/>
      <c r="N342" s="82"/>
      <c r="O342" s="82"/>
    </row>
    <row r="343" spans="1:15" thickBot="1" x14ac:dyDescent="0.3">
      <c r="A343" s="10"/>
      <c r="B343" s="13"/>
      <c r="C343" s="20"/>
      <c r="D343" s="82"/>
      <c r="E343" s="82"/>
      <c r="F343" s="82"/>
      <c r="G343" s="82"/>
      <c r="H343" s="82"/>
      <c r="I343" s="82"/>
      <c r="J343" s="82"/>
      <c r="K343" s="82"/>
      <c r="L343" s="82"/>
      <c r="M343" s="82"/>
      <c r="N343" s="82"/>
      <c r="O343" s="82"/>
    </row>
    <row r="344" spans="1:15" thickBot="1" x14ac:dyDescent="0.3">
      <c r="A344" s="10"/>
      <c r="B344" s="13"/>
      <c r="C344" s="20"/>
      <c r="D344" s="82"/>
      <c r="E344" s="82"/>
      <c r="F344" s="82"/>
      <c r="G344" s="82"/>
      <c r="H344" s="82"/>
      <c r="I344" s="82"/>
      <c r="J344" s="82"/>
      <c r="K344" s="82"/>
      <c r="L344" s="82"/>
      <c r="M344" s="82"/>
      <c r="N344" s="82"/>
      <c r="O344" s="82"/>
    </row>
    <row r="345" spans="1:15" thickBot="1" x14ac:dyDescent="0.3">
      <c r="A345" s="10"/>
      <c r="B345" s="13"/>
      <c r="C345" s="20"/>
      <c r="D345" s="82"/>
      <c r="E345" s="82"/>
      <c r="F345" s="82"/>
      <c r="G345" s="82"/>
      <c r="H345" s="82"/>
      <c r="I345" s="82"/>
      <c r="J345" s="82"/>
      <c r="K345" s="82"/>
      <c r="L345" s="82"/>
      <c r="M345" s="82"/>
      <c r="N345" s="82"/>
      <c r="O345" s="82"/>
    </row>
    <row r="346" spans="1:15" thickBot="1" x14ac:dyDescent="0.3">
      <c r="A346" s="10"/>
      <c r="B346" s="13"/>
      <c r="C346" s="20"/>
      <c r="D346" s="82"/>
      <c r="E346" s="82"/>
      <c r="F346" s="82"/>
      <c r="G346" s="82"/>
      <c r="H346" s="82"/>
      <c r="I346" s="82"/>
      <c r="J346" s="82"/>
      <c r="K346" s="82"/>
      <c r="L346" s="82"/>
      <c r="M346" s="82"/>
      <c r="N346" s="82"/>
      <c r="O346" s="82"/>
    </row>
    <row r="347" spans="1:15" thickBot="1" x14ac:dyDescent="0.3">
      <c r="A347" s="10"/>
      <c r="B347" s="13"/>
      <c r="C347" s="20"/>
      <c r="D347" s="82"/>
      <c r="E347" s="82"/>
      <c r="F347" s="82"/>
      <c r="G347" s="82"/>
      <c r="H347" s="82"/>
      <c r="I347" s="82"/>
      <c r="J347" s="82"/>
      <c r="K347" s="82"/>
      <c r="L347" s="82"/>
      <c r="M347" s="82"/>
      <c r="N347" s="82"/>
      <c r="O347" s="82"/>
    </row>
    <row r="348" spans="1:15" thickBot="1" x14ac:dyDescent="0.3">
      <c r="A348" s="10"/>
      <c r="B348" s="13"/>
      <c r="C348" s="20"/>
      <c r="D348" s="82"/>
      <c r="E348" s="82"/>
      <c r="F348" s="82"/>
      <c r="G348" s="82"/>
      <c r="H348" s="82"/>
      <c r="I348" s="82"/>
      <c r="J348" s="82"/>
      <c r="K348" s="82"/>
      <c r="L348" s="82"/>
      <c r="M348" s="82"/>
      <c r="N348" s="82"/>
      <c r="O348" s="82"/>
    </row>
    <row r="349" spans="1:15" thickBot="1" x14ac:dyDescent="0.3">
      <c r="A349" s="10"/>
      <c r="B349" s="13"/>
      <c r="C349" s="20"/>
      <c r="D349" s="82"/>
      <c r="E349" s="82"/>
      <c r="F349" s="82"/>
      <c r="G349" s="82"/>
      <c r="H349" s="82"/>
      <c r="I349" s="82"/>
      <c r="J349" s="82"/>
      <c r="K349" s="82"/>
      <c r="L349" s="82"/>
      <c r="M349" s="82"/>
      <c r="N349" s="82"/>
      <c r="O349" s="82"/>
    </row>
    <row r="350" spans="1:15" thickBot="1" x14ac:dyDescent="0.3">
      <c r="A350" s="10"/>
      <c r="B350" s="13"/>
      <c r="C350" s="20"/>
      <c r="D350" s="82"/>
      <c r="E350" s="82"/>
      <c r="F350" s="82"/>
      <c r="G350" s="82"/>
      <c r="H350" s="82"/>
      <c r="I350" s="82"/>
      <c r="J350" s="82"/>
      <c r="K350" s="82"/>
      <c r="L350" s="82"/>
      <c r="M350" s="82"/>
      <c r="N350" s="82"/>
      <c r="O350" s="82"/>
    </row>
    <row r="351" spans="1:15" thickBot="1" x14ac:dyDescent="0.3">
      <c r="A351" s="10"/>
      <c r="B351" s="13"/>
      <c r="C351" s="20"/>
      <c r="D351" s="82"/>
      <c r="E351" s="82"/>
      <c r="F351" s="82"/>
      <c r="G351" s="82"/>
      <c r="H351" s="82"/>
      <c r="I351" s="82"/>
      <c r="J351" s="82"/>
      <c r="K351" s="82"/>
      <c r="L351" s="82"/>
      <c r="M351" s="82"/>
      <c r="N351" s="82"/>
      <c r="O351" s="82"/>
    </row>
    <row r="352" spans="1:15" thickBot="1" x14ac:dyDescent="0.3">
      <c r="A352" s="10"/>
      <c r="B352" s="13"/>
      <c r="C352" s="20"/>
      <c r="D352" s="82"/>
      <c r="E352" s="82"/>
      <c r="F352" s="82"/>
      <c r="G352" s="82"/>
      <c r="H352" s="82"/>
      <c r="I352" s="82"/>
      <c r="J352" s="82"/>
      <c r="K352" s="82"/>
      <c r="L352" s="82"/>
      <c r="M352" s="82"/>
      <c r="N352" s="82"/>
      <c r="O352" s="82"/>
    </row>
    <row r="353" spans="1:15" thickBot="1" x14ac:dyDescent="0.3">
      <c r="A353" s="10"/>
      <c r="B353" s="13"/>
      <c r="C353" s="20"/>
      <c r="D353" s="82"/>
      <c r="E353" s="82"/>
      <c r="F353" s="82"/>
      <c r="G353" s="82"/>
      <c r="H353" s="82"/>
      <c r="I353" s="82"/>
      <c r="J353" s="82"/>
      <c r="K353" s="82"/>
      <c r="L353" s="82"/>
      <c r="M353" s="82"/>
      <c r="N353" s="82"/>
      <c r="O353" s="82"/>
    </row>
    <row r="354" spans="1:15" thickBot="1" x14ac:dyDescent="0.3">
      <c r="A354" s="10"/>
      <c r="B354" s="13"/>
      <c r="C354" s="20"/>
      <c r="D354" s="82"/>
      <c r="E354" s="82"/>
      <c r="F354" s="82"/>
      <c r="G354" s="82"/>
      <c r="H354" s="82"/>
      <c r="I354" s="82"/>
      <c r="J354" s="82"/>
      <c r="K354" s="82"/>
      <c r="L354" s="82"/>
      <c r="M354" s="82"/>
      <c r="N354" s="82"/>
      <c r="O354" s="82"/>
    </row>
    <row r="355" spans="1:15" thickBot="1" x14ac:dyDescent="0.3">
      <c r="A355" s="10"/>
      <c r="B355" s="13"/>
      <c r="C355" s="20"/>
      <c r="D355" s="82"/>
      <c r="E355" s="82"/>
      <c r="F355" s="82"/>
      <c r="G355" s="82"/>
      <c r="H355" s="82"/>
      <c r="I355" s="82"/>
      <c r="J355" s="82"/>
      <c r="K355" s="82"/>
      <c r="L355" s="82"/>
      <c r="M355" s="82"/>
      <c r="N355" s="82"/>
      <c r="O355" s="82"/>
    </row>
    <row r="356" spans="1:15" thickBot="1" x14ac:dyDescent="0.3">
      <c r="A356" s="10"/>
      <c r="B356" s="13"/>
      <c r="C356" s="20"/>
      <c r="D356" s="82"/>
      <c r="E356" s="82"/>
      <c r="F356" s="82"/>
      <c r="G356" s="82"/>
      <c r="H356" s="82"/>
      <c r="I356" s="82"/>
      <c r="J356" s="82"/>
      <c r="K356" s="82"/>
      <c r="L356" s="82"/>
      <c r="M356" s="82"/>
      <c r="N356" s="82"/>
      <c r="O356" s="82"/>
    </row>
    <row r="357" spans="1:15" thickBot="1" x14ac:dyDescent="0.3">
      <c r="A357" s="10"/>
      <c r="B357" s="13"/>
      <c r="C357" s="20"/>
      <c r="D357" s="82"/>
      <c r="E357" s="82"/>
      <c r="F357" s="82"/>
      <c r="G357" s="82"/>
      <c r="H357" s="82"/>
      <c r="I357" s="82"/>
      <c r="J357" s="82"/>
      <c r="K357" s="82"/>
      <c r="L357" s="82"/>
      <c r="M357" s="82"/>
      <c r="N357" s="82"/>
      <c r="O357" s="82"/>
    </row>
    <row r="358" spans="1:15" thickBot="1" x14ac:dyDescent="0.3">
      <c r="A358" s="10"/>
      <c r="B358" s="13"/>
      <c r="C358" s="20"/>
      <c r="D358" s="82"/>
      <c r="E358" s="82"/>
      <c r="F358" s="82"/>
      <c r="G358" s="82"/>
      <c r="H358" s="82"/>
      <c r="I358" s="82"/>
      <c r="J358" s="82"/>
      <c r="K358" s="82"/>
      <c r="L358" s="82"/>
      <c r="M358" s="82"/>
      <c r="N358" s="82"/>
      <c r="O358" s="82"/>
    </row>
    <row r="359" spans="1:15" thickBot="1" x14ac:dyDescent="0.3">
      <c r="A359" s="10"/>
      <c r="B359" s="13"/>
      <c r="C359" s="20"/>
      <c r="D359" s="82"/>
      <c r="E359" s="82"/>
      <c r="F359" s="82"/>
      <c r="G359" s="82"/>
      <c r="H359" s="82"/>
      <c r="I359" s="82"/>
      <c r="J359" s="82"/>
      <c r="K359" s="82"/>
      <c r="L359" s="82"/>
      <c r="M359" s="82"/>
      <c r="N359" s="82"/>
      <c r="O359" s="82"/>
    </row>
    <row r="360" spans="1:15" thickBot="1" x14ac:dyDescent="0.3">
      <c r="A360" s="10"/>
      <c r="B360" s="13"/>
      <c r="C360" s="20"/>
      <c r="D360" s="82"/>
      <c r="E360" s="82"/>
      <c r="F360" s="82"/>
      <c r="G360" s="82"/>
      <c r="H360" s="82"/>
      <c r="I360" s="82"/>
      <c r="J360" s="82"/>
      <c r="K360" s="82"/>
      <c r="L360" s="82"/>
      <c r="M360" s="82"/>
      <c r="N360" s="82"/>
      <c r="O360" s="82"/>
    </row>
    <row r="361" spans="1:15" thickBot="1" x14ac:dyDescent="0.3">
      <c r="A361" s="10"/>
      <c r="B361" s="13"/>
      <c r="C361" s="20"/>
      <c r="D361" s="82"/>
      <c r="E361" s="82"/>
      <c r="F361" s="82"/>
      <c r="G361" s="82"/>
      <c r="H361" s="82"/>
      <c r="I361" s="82"/>
      <c r="J361" s="82"/>
      <c r="K361" s="82"/>
      <c r="L361" s="82"/>
      <c r="M361" s="82"/>
      <c r="N361" s="82"/>
      <c r="O361" s="82"/>
    </row>
    <row r="362" spans="1:15" thickBot="1" x14ac:dyDescent="0.3">
      <c r="A362" s="10"/>
      <c r="B362" s="13"/>
      <c r="C362" s="20"/>
      <c r="D362" s="82"/>
      <c r="E362" s="82"/>
      <c r="F362" s="82"/>
      <c r="G362" s="82"/>
      <c r="H362" s="82"/>
      <c r="I362" s="82"/>
      <c r="J362" s="82"/>
      <c r="K362" s="82"/>
      <c r="L362" s="82"/>
      <c r="M362" s="82"/>
      <c r="N362" s="82"/>
      <c r="O362" s="82"/>
    </row>
    <row r="363" spans="1:15" thickBot="1" x14ac:dyDescent="0.3">
      <c r="A363" s="10"/>
      <c r="B363" s="13"/>
      <c r="C363" s="20"/>
      <c r="D363" s="82"/>
      <c r="E363" s="82"/>
      <c r="F363" s="82"/>
      <c r="G363" s="82"/>
      <c r="H363" s="82"/>
      <c r="I363" s="82"/>
      <c r="J363" s="82"/>
      <c r="K363" s="82"/>
      <c r="L363" s="82"/>
      <c r="M363" s="82"/>
      <c r="N363" s="82"/>
      <c r="O363" s="82"/>
    </row>
    <row r="364" spans="1:15" thickBot="1" x14ac:dyDescent="0.3">
      <c r="A364" s="10"/>
      <c r="B364" s="13"/>
      <c r="C364" s="20"/>
      <c r="D364" s="82"/>
      <c r="E364" s="82"/>
      <c r="F364" s="82"/>
      <c r="G364" s="82"/>
      <c r="H364" s="82"/>
      <c r="I364" s="82"/>
      <c r="J364" s="82"/>
      <c r="K364" s="82"/>
      <c r="L364" s="82"/>
      <c r="M364" s="82"/>
      <c r="N364" s="82"/>
      <c r="O364" s="82"/>
    </row>
    <row r="365" spans="1:15" thickBot="1" x14ac:dyDescent="0.3">
      <c r="A365" s="10"/>
      <c r="B365" s="13"/>
      <c r="C365" s="20"/>
      <c r="D365" s="82"/>
      <c r="E365" s="82"/>
      <c r="F365" s="82"/>
      <c r="G365" s="82"/>
      <c r="H365" s="82"/>
      <c r="I365" s="82"/>
      <c r="J365" s="82"/>
      <c r="K365" s="82"/>
      <c r="L365" s="82"/>
      <c r="M365" s="82"/>
      <c r="N365" s="82"/>
      <c r="O365" s="82"/>
    </row>
    <row r="366" spans="1:15" thickBot="1" x14ac:dyDescent="0.3">
      <c r="A366" s="10"/>
      <c r="B366" s="13"/>
      <c r="C366" s="20"/>
      <c r="D366" s="82"/>
      <c r="E366" s="82"/>
      <c r="F366" s="82"/>
      <c r="G366" s="82"/>
      <c r="H366" s="82"/>
      <c r="I366" s="82"/>
      <c r="J366" s="82"/>
      <c r="K366" s="82"/>
      <c r="L366" s="82"/>
      <c r="M366" s="82"/>
      <c r="N366" s="82"/>
      <c r="O366" s="82"/>
    </row>
    <row r="367" spans="1:15" thickBot="1" x14ac:dyDescent="0.3">
      <c r="A367" s="10"/>
      <c r="B367" s="13"/>
      <c r="C367" s="20"/>
      <c r="D367" s="82"/>
      <c r="E367" s="82"/>
      <c r="F367" s="82"/>
      <c r="G367" s="82"/>
      <c r="H367" s="82"/>
      <c r="I367" s="82"/>
      <c r="J367" s="82"/>
      <c r="K367" s="82"/>
      <c r="L367" s="82"/>
      <c r="M367" s="82"/>
      <c r="N367" s="82"/>
      <c r="O367" s="82"/>
    </row>
    <row r="368" spans="1:15" thickBot="1" x14ac:dyDescent="0.3">
      <c r="A368" s="10"/>
      <c r="B368" s="13"/>
      <c r="C368" s="20"/>
      <c r="D368" s="82"/>
      <c r="E368" s="82"/>
      <c r="F368" s="82"/>
      <c r="G368" s="82"/>
      <c r="H368" s="82"/>
      <c r="I368" s="82"/>
      <c r="J368" s="82"/>
      <c r="K368" s="82"/>
      <c r="L368" s="82"/>
      <c r="M368" s="82"/>
      <c r="N368" s="82"/>
      <c r="O368" s="82"/>
    </row>
    <row r="369" spans="1:15" thickBot="1" x14ac:dyDescent="0.3">
      <c r="A369" s="10"/>
      <c r="B369" s="13"/>
      <c r="C369" s="20"/>
      <c r="D369" s="82"/>
      <c r="E369" s="82"/>
      <c r="F369" s="82"/>
      <c r="G369" s="82"/>
      <c r="H369" s="82"/>
      <c r="I369" s="82"/>
      <c r="J369" s="82"/>
      <c r="K369" s="82"/>
      <c r="L369" s="82"/>
      <c r="M369" s="82"/>
      <c r="N369" s="82"/>
      <c r="O369" s="82"/>
    </row>
    <row r="370" spans="1:15" thickBot="1" x14ac:dyDescent="0.3">
      <c r="A370" s="10"/>
      <c r="B370" s="13"/>
      <c r="C370" s="20"/>
      <c r="D370" s="82"/>
      <c r="E370" s="82"/>
      <c r="F370" s="82"/>
      <c r="G370" s="82"/>
      <c r="H370" s="82"/>
      <c r="I370" s="82"/>
      <c r="J370" s="82"/>
      <c r="K370" s="82"/>
      <c r="L370" s="82"/>
      <c r="M370" s="82"/>
      <c r="N370" s="82"/>
      <c r="O370" s="82"/>
    </row>
    <row r="371" spans="1:15" thickBot="1" x14ac:dyDescent="0.3">
      <c r="A371" s="10"/>
      <c r="B371" s="13"/>
      <c r="C371" s="20"/>
      <c r="D371" s="82"/>
      <c r="E371" s="82"/>
      <c r="F371" s="82"/>
      <c r="G371" s="82"/>
      <c r="H371" s="82"/>
      <c r="I371" s="82"/>
      <c r="J371" s="82"/>
      <c r="K371" s="82"/>
      <c r="L371" s="82"/>
      <c r="M371" s="82"/>
      <c r="N371" s="82"/>
      <c r="O371" s="82"/>
    </row>
    <row r="372" spans="1:15" thickBot="1" x14ac:dyDescent="0.3">
      <c r="A372" s="10"/>
      <c r="B372" s="13"/>
      <c r="C372" s="20"/>
      <c r="D372" s="82"/>
      <c r="E372" s="82"/>
      <c r="F372" s="82"/>
      <c r="G372" s="82"/>
      <c r="H372" s="82"/>
      <c r="I372" s="82"/>
      <c r="J372" s="82"/>
      <c r="K372" s="82"/>
      <c r="L372" s="82"/>
      <c r="M372" s="82"/>
      <c r="N372" s="82"/>
      <c r="O372" s="82"/>
    </row>
    <row r="373" spans="1:15" thickBot="1" x14ac:dyDescent="0.3">
      <c r="A373" s="10"/>
      <c r="B373" s="13"/>
      <c r="C373" s="20"/>
      <c r="D373" s="82"/>
      <c r="E373" s="82"/>
      <c r="F373" s="82"/>
      <c r="G373" s="82"/>
      <c r="H373" s="82"/>
      <c r="I373" s="82"/>
      <c r="J373" s="82"/>
      <c r="K373" s="82"/>
      <c r="L373" s="82"/>
      <c r="M373" s="82"/>
      <c r="N373" s="82"/>
      <c r="O373" s="82"/>
    </row>
    <row r="374" spans="1:15" thickBot="1" x14ac:dyDescent="0.3">
      <c r="A374" s="10"/>
      <c r="B374" s="13"/>
      <c r="C374" s="20"/>
      <c r="D374" s="82"/>
      <c r="E374" s="82"/>
      <c r="F374" s="82"/>
      <c r="G374" s="82"/>
      <c r="H374" s="82"/>
      <c r="I374" s="82"/>
      <c r="J374" s="82"/>
      <c r="K374" s="82"/>
      <c r="L374" s="82"/>
      <c r="M374" s="82"/>
      <c r="N374" s="82"/>
      <c r="O374" s="82"/>
    </row>
    <row r="375" spans="1:15" thickBot="1" x14ac:dyDescent="0.3">
      <c r="A375" s="10"/>
      <c r="B375" s="13"/>
      <c r="C375" s="20"/>
      <c r="D375" s="82"/>
      <c r="E375" s="82"/>
      <c r="F375" s="82"/>
      <c r="G375" s="82"/>
      <c r="H375" s="82"/>
      <c r="I375" s="82"/>
      <c r="J375" s="82"/>
      <c r="K375" s="82"/>
      <c r="L375" s="82"/>
      <c r="M375" s="82"/>
      <c r="N375" s="82"/>
      <c r="O375" s="82"/>
    </row>
    <row r="376" spans="1:15" thickBot="1" x14ac:dyDescent="0.3">
      <c r="A376" s="10"/>
      <c r="B376" s="13"/>
      <c r="C376" s="20"/>
      <c r="D376" s="82"/>
      <c r="E376" s="82"/>
      <c r="F376" s="82"/>
      <c r="G376" s="82"/>
      <c r="H376" s="82"/>
      <c r="I376" s="82"/>
      <c r="J376" s="82"/>
      <c r="K376" s="82"/>
      <c r="L376" s="82"/>
      <c r="M376" s="82"/>
      <c r="N376" s="82"/>
      <c r="O376" s="82"/>
    </row>
    <row r="377" spans="1:15" thickBot="1" x14ac:dyDescent="0.3">
      <c r="A377" s="10"/>
      <c r="B377" s="13"/>
      <c r="C377" s="20"/>
      <c r="D377" s="82"/>
      <c r="E377" s="82"/>
      <c r="F377" s="82"/>
      <c r="G377" s="82"/>
      <c r="H377" s="82"/>
      <c r="I377" s="82"/>
      <c r="J377" s="82"/>
      <c r="K377" s="82"/>
      <c r="L377" s="82"/>
      <c r="M377" s="82"/>
      <c r="N377" s="82"/>
      <c r="O377" s="82"/>
    </row>
    <row r="378" spans="1:15" thickBot="1" x14ac:dyDescent="0.3">
      <c r="A378" s="10"/>
      <c r="B378" s="13"/>
      <c r="C378" s="20"/>
      <c r="D378" s="82"/>
      <c r="E378" s="82"/>
      <c r="F378" s="82"/>
      <c r="G378" s="82"/>
      <c r="H378" s="82"/>
      <c r="I378" s="82"/>
      <c r="J378" s="82"/>
      <c r="K378" s="82"/>
      <c r="L378" s="82"/>
      <c r="M378" s="82"/>
      <c r="N378" s="82"/>
      <c r="O378" s="82"/>
    </row>
    <row r="379" spans="1:15" thickBot="1" x14ac:dyDescent="0.3">
      <c r="A379" s="10"/>
      <c r="B379" s="13"/>
      <c r="C379" s="20"/>
      <c r="D379" s="82"/>
      <c r="E379" s="82"/>
      <c r="F379" s="82"/>
      <c r="G379" s="82"/>
      <c r="H379" s="82"/>
      <c r="I379" s="82"/>
      <c r="J379" s="82"/>
      <c r="K379" s="82"/>
      <c r="L379" s="82"/>
      <c r="M379" s="82"/>
      <c r="N379" s="82"/>
      <c r="O379" s="82"/>
    </row>
    <row r="380" spans="1:15" thickBot="1" x14ac:dyDescent="0.3">
      <c r="A380" s="10"/>
      <c r="B380" s="13"/>
      <c r="C380" s="20"/>
      <c r="D380" s="82"/>
      <c r="E380" s="82"/>
      <c r="F380" s="82"/>
      <c r="G380" s="82"/>
      <c r="H380" s="82"/>
      <c r="I380" s="82"/>
      <c r="J380" s="82"/>
      <c r="K380" s="82"/>
      <c r="L380" s="82"/>
      <c r="M380" s="82"/>
      <c r="N380" s="82"/>
      <c r="O380" s="82"/>
    </row>
    <row r="381" spans="1:15" thickBot="1" x14ac:dyDescent="0.3">
      <c r="A381" s="10"/>
      <c r="B381" s="13"/>
      <c r="C381" s="20"/>
      <c r="D381" s="82"/>
      <c r="E381" s="82"/>
      <c r="F381" s="82"/>
      <c r="G381" s="82"/>
      <c r="H381" s="82"/>
      <c r="I381" s="82"/>
      <c r="J381" s="82"/>
      <c r="K381" s="82"/>
      <c r="L381" s="82"/>
      <c r="M381" s="82"/>
      <c r="N381" s="82"/>
      <c r="O381" s="82"/>
    </row>
    <row r="382" spans="1:15" thickBot="1" x14ac:dyDescent="0.3">
      <c r="A382" s="10"/>
      <c r="B382" s="13"/>
      <c r="C382" s="20"/>
      <c r="D382" s="82"/>
      <c r="E382" s="82"/>
      <c r="F382" s="82"/>
      <c r="G382" s="82"/>
      <c r="H382" s="82"/>
      <c r="I382" s="82"/>
      <c r="J382" s="82"/>
      <c r="K382" s="82"/>
      <c r="L382" s="82"/>
      <c r="M382" s="82"/>
      <c r="N382" s="82"/>
      <c r="O382" s="82"/>
    </row>
    <row r="383" spans="1:15" thickBot="1" x14ac:dyDescent="0.3">
      <c r="A383" s="10"/>
      <c r="B383" s="13"/>
      <c r="C383" s="20"/>
      <c r="D383" s="82"/>
      <c r="E383" s="82"/>
      <c r="F383" s="82"/>
      <c r="G383" s="82"/>
      <c r="H383" s="82"/>
      <c r="I383" s="82"/>
      <c r="J383" s="82"/>
      <c r="K383" s="82"/>
      <c r="L383" s="82"/>
      <c r="M383" s="82"/>
      <c r="N383" s="82"/>
      <c r="O383" s="82"/>
    </row>
    <row r="384" spans="1:15" thickBot="1" x14ac:dyDescent="0.3">
      <c r="A384" s="10"/>
      <c r="B384" s="13"/>
      <c r="C384" s="20"/>
      <c r="D384" s="82"/>
      <c r="E384" s="82"/>
      <c r="F384" s="82"/>
      <c r="G384" s="82"/>
      <c r="H384" s="82"/>
      <c r="I384" s="82"/>
      <c r="J384" s="82"/>
      <c r="K384" s="82"/>
      <c r="L384" s="82"/>
      <c r="M384" s="82"/>
      <c r="N384" s="82"/>
      <c r="O384" s="82"/>
    </row>
    <row r="385" spans="1:15" thickBot="1" x14ac:dyDescent="0.3">
      <c r="A385" s="10"/>
      <c r="B385" s="13"/>
      <c r="C385" s="20"/>
      <c r="D385" s="82"/>
      <c r="E385" s="82"/>
      <c r="F385" s="82"/>
      <c r="G385" s="82"/>
      <c r="H385" s="82"/>
      <c r="I385" s="82"/>
      <c r="J385" s="82"/>
      <c r="K385" s="82"/>
      <c r="L385" s="82"/>
      <c r="M385" s="82"/>
      <c r="N385" s="82"/>
      <c r="O385" s="82"/>
    </row>
    <row r="386" spans="1:15" thickBot="1" x14ac:dyDescent="0.3">
      <c r="A386" s="10"/>
      <c r="B386" s="13"/>
      <c r="C386" s="20"/>
      <c r="D386" s="82"/>
      <c r="E386" s="82"/>
      <c r="F386" s="82"/>
      <c r="G386" s="82"/>
      <c r="H386" s="82"/>
      <c r="I386" s="82"/>
      <c r="J386" s="82"/>
      <c r="K386" s="82"/>
      <c r="L386" s="82"/>
      <c r="M386" s="82"/>
      <c r="N386" s="82"/>
      <c r="O386" s="82"/>
    </row>
    <row r="387" spans="1:15" thickBot="1" x14ac:dyDescent="0.3">
      <c r="A387" s="10"/>
      <c r="B387" s="13"/>
      <c r="C387" s="20"/>
      <c r="D387" s="82"/>
      <c r="E387" s="82"/>
      <c r="F387" s="82"/>
      <c r="G387" s="82"/>
      <c r="H387" s="82"/>
      <c r="I387" s="82"/>
      <c r="J387" s="82"/>
      <c r="K387" s="82"/>
      <c r="L387" s="82"/>
      <c r="M387" s="82"/>
      <c r="N387" s="82"/>
      <c r="O387" s="82"/>
    </row>
    <row r="388" spans="1:15" thickBot="1" x14ac:dyDescent="0.3">
      <c r="A388" s="10"/>
      <c r="B388" s="13"/>
      <c r="C388" s="20"/>
      <c r="D388" s="82"/>
      <c r="E388" s="82"/>
      <c r="F388" s="82"/>
      <c r="G388" s="82"/>
      <c r="H388" s="82"/>
      <c r="I388" s="82"/>
      <c r="J388" s="82"/>
      <c r="K388" s="82"/>
      <c r="L388" s="82"/>
      <c r="M388" s="82"/>
      <c r="N388" s="82"/>
      <c r="O388" s="82"/>
    </row>
    <row r="389" spans="1:15" thickBot="1" x14ac:dyDescent="0.3">
      <c r="A389" s="10"/>
      <c r="B389" s="13"/>
      <c r="C389" s="20"/>
      <c r="D389" s="82"/>
      <c r="E389" s="82"/>
      <c r="F389" s="82"/>
      <c r="G389" s="82"/>
      <c r="H389" s="82"/>
      <c r="I389" s="82"/>
      <c r="J389" s="82"/>
      <c r="K389" s="82"/>
      <c r="L389" s="82"/>
      <c r="M389" s="82"/>
      <c r="N389" s="82"/>
      <c r="O389" s="82"/>
    </row>
    <row r="390" spans="1:15" thickBot="1" x14ac:dyDescent="0.3">
      <c r="A390" s="10"/>
      <c r="B390" s="13"/>
      <c r="C390" s="20"/>
      <c r="D390" s="82"/>
      <c r="E390" s="82"/>
      <c r="F390" s="82"/>
      <c r="G390" s="82"/>
      <c r="H390" s="82"/>
      <c r="I390" s="82"/>
      <c r="J390" s="82"/>
      <c r="K390" s="82"/>
      <c r="L390" s="82"/>
      <c r="M390" s="82"/>
      <c r="N390" s="82"/>
      <c r="O390" s="82"/>
    </row>
    <row r="391" spans="1:15" thickBot="1" x14ac:dyDescent="0.3">
      <c r="A391" s="10"/>
      <c r="B391" s="13"/>
      <c r="C391" s="20"/>
      <c r="D391" s="82"/>
      <c r="E391" s="82"/>
      <c r="F391" s="82"/>
      <c r="G391" s="82"/>
      <c r="H391" s="82"/>
      <c r="I391" s="82"/>
      <c r="J391" s="82"/>
      <c r="K391" s="82"/>
      <c r="L391" s="82"/>
      <c r="M391" s="82"/>
      <c r="N391" s="82"/>
      <c r="O391" s="82"/>
    </row>
    <row r="392" spans="1:15" thickBot="1" x14ac:dyDescent="0.3">
      <c r="A392" s="10"/>
      <c r="B392" s="13"/>
      <c r="C392" s="20"/>
      <c r="D392" s="82"/>
      <c r="E392" s="82"/>
      <c r="F392" s="82"/>
      <c r="G392" s="82"/>
      <c r="H392" s="82"/>
      <c r="I392" s="82"/>
      <c r="J392" s="82"/>
      <c r="K392" s="82"/>
      <c r="L392" s="82"/>
      <c r="M392" s="82"/>
      <c r="N392" s="82"/>
      <c r="O392" s="82"/>
    </row>
    <row r="393" spans="1:15" thickBot="1" x14ac:dyDescent="0.3">
      <c r="A393" s="10"/>
      <c r="B393" s="13"/>
      <c r="C393" s="20"/>
      <c r="D393" s="82"/>
      <c r="E393" s="82"/>
      <c r="F393" s="82"/>
      <c r="G393" s="82"/>
      <c r="H393" s="82"/>
      <c r="I393" s="82"/>
      <c r="J393" s="82"/>
      <c r="K393" s="82"/>
      <c r="L393" s="82"/>
      <c r="M393" s="82"/>
      <c r="N393" s="82"/>
      <c r="O393" s="82"/>
    </row>
    <row r="394" spans="1:15" thickBot="1" x14ac:dyDescent="0.3">
      <c r="A394" s="10"/>
      <c r="B394" s="13"/>
      <c r="C394" s="20"/>
      <c r="D394" s="82"/>
      <c r="E394" s="82"/>
      <c r="F394" s="82"/>
      <c r="G394" s="82"/>
      <c r="H394" s="82"/>
      <c r="I394" s="82"/>
      <c r="J394" s="82"/>
      <c r="K394" s="82"/>
      <c r="L394" s="82"/>
      <c r="M394" s="82"/>
      <c r="N394" s="82"/>
      <c r="O394" s="82"/>
    </row>
    <row r="395" spans="1:15" thickBot="1" x14ac:dyDescent="0.3">
      <c r="A395" s="10"/>
      <c r="B395" s="13"/>
      <c r="C395" s="20"/>
      <c r="D395" s="82"/>
      <c r="E395" s="82"/>
      <c r="F395" s="82"/>
      <c r="G395" s="82"/>
      <c r="H395" s="82"/>
      <c r="I395" s="82"/>
      <c r="J395" s="82"/>
      <c r="K395" s="82"/>
      <c r="L395" s="82"/>
      <c r="M395" s="82"/>
      <c r="N395" s="82"/>
      <c r="O395" s="82"/>
    </row>
    <row r="396" spans="1:15" thickBot="1" x14ac:dyDescent="0.3">
      <c r="A396" s="10"/>
      <c r="B396" s="13"/>
      <c r="C396" s="20"/>
      <c r="D396" s="82"/>
      <c r="E396" s="82"/>
      <c r="F396" s="82"/>
      <c r="G396" s="82"/>
      <c r="H396" s="82"/>
      <c r="I396" s="82"/>
      <c r="J396" s="82"/>
      <c r="K396" s="82"/>
      <c r="L396" s="82"/>
      <c r="M396" s="82"/>
      <c r="N396" s="82"/>
      <c r="O396" s="82"/>
    </row>
    <row r="397" spans="1:15" thickBot="1" x14ac:dyDescent="0.3">
      <c r="A397" s="10"/>
      <c r="B397" s="13"/>
      <c r="C397" s="20"/>
      <c r="D397" s="82"/>
      <c r="E397" s="82"/>
      <c r="F397" s="82"/>
      <c r="G397" s="82"/>
      <c r="H397" s="82"/>
      <c r="I397" s="82"/>
      <c r="J397" s="82"/>
      <c r="K397" s="82"/>
      <c r="L397" s="82"/>
      <c r="M397" s="82"/>
      <c r="N397" s="82"/>
      <c r="O397" s="82"/>
    </row>
    <row r="398" spans="1:15" thickBot="1" x14ac:dyDescent="0.3">
      <c r="A398" s="10"/>
      <c r="B398" s="13"/>
      <c r="C398" s="20"/>
      <c r="D398" s="82"/>
      <c r="E398" s="82"/>
      <c r="F398" s="82"/>
      <c r="G398" s="82"/>
      <c r="H398" s="82"/>
      <c r="I398" s="82"/>
      <c r="J398" s="82"/>
      <c r="K398" s="82"/>
      <c r="L398" s="82"/>
      <c r="M398" s="82"/>
      <c r="N398" s="82"/>
      <c r="O398" s="82"/>
    </row>
    <row r="399" spans="1:15" thickBot="1" x14ac:dyDescent="0.3">
      <c r="A399" s="10"/>
      <c r="B399" s="13"/>
      <c r="C399" s="20"/>
      <c r="D399" s="82"/>
      <c r="E399" s="82"/>
      <c r="F399" s="82"/>
      <c r="G399" s="82"/>
      <c r="H399" s="82"/>
      <c r="I399" s="82"/>
      <c r="J399" s="82"/>
      <c r="K399" s="82"/>
      <c r="L399" s="82"/>
      <c r="M399" s="82"/>
      <c r="N399" s="82"/>
      <c r="O399" s="82"/>
    </row>
    <row r="400" spans="1:15" thickBot="1" x14ac:dyDescent="0.3">
      <c r="A400" s="10"/>
      <c r="B400" s="13"/>
      <c r="C400" s="20"/>
      <c r="D400" s="82"/>
      <c r="E400" s="82"/>
      <c r="F400" s="82"/>
      <c r="G400" s="82"/>
      <c r="H400" s="82"/>
      <c r="I400" s="82"/>
      <c r="J400" s="82"/>
      <c r="K400" s="82"/>
      <c r="L400" s="82"/>
      <c r="M400" s="82"/>
      <c r="N400" s="82"/>
      <c r="O400" s="82"/>
    </row>
    <row r="401" spans="1:15" thickBot="1" x14ac:dyDescent="0.3">
      <c r="A401" s="10"/>
      <c r="B401" s="13"/>
      <c r="C401" s="20"/>
      <c r="D401" s="82"/>
      <c r="E401" s="82"/>
      <c r="F401" s="82"/>
      <c r="G401" s="82"/>
      <c r="H401" s="82"/>
      <c r="I401" s="82"/>
      <c r="J401" s="82"/>
      <c r="K401" s="82"/>
      <c r="L401" s="82"/>
      <c r="M401" s="82"/>
      <c r="N401" s="82"/>
      <c r="O401" s="82"/>
    </row>
    <row r="402" spans="1:15" thickBot="1" x14ac:dyDescent="0.3">
      <c r="A402" s="10"/>
      <c r="B402" s="13"/>
      <c r="C402" s="20"/>
      <c r="D402" s="82"/>
      <c r="E402" s="82"/>
      <c r="F402" s="82"/>
      <c r="G402" s="82"/>
      <c r="H402" s="82"/>
      <c r="I402" s="82"/>
      <c r="J402" s="82"/>
      <c r="K402" s="82"/>
      <c r="L402" s="82"/>
      <c r="M402" s="82"/>
      <c r="N402" s="82"/>
      <c r="O402" s="82"/>
    </row>
    <row r="403" spans="1:15" thickBot="1" x14ac:dyDescent="0.3">
      <c r="A403" s="10"/>
      <c r="B403" s="13"/>
      <c r="C403" s="20"/>
      <c r="D403" s="82"/>
      <c r="E403" s="82"/>
      <c r="F403" s="82"/>
      <c r="G403" s="82"/>
      <c r="H403" s="82"/>
      <c r="I403" s="82"/>
      <c r="J403" s="82"/>
      <c r="K403" s="82"/>
      <c r="L403" s="82"/>
      <c r="M403" s="82"/>
      <c r="N403" s="82"/>
      <c r="O403" s="82"/>
    </row>
    <row r="404" spans="1:15" thickBot="1" x14ac:dyDescent="0.3">
      <c r="A404" s="10"/>
      <c r="B404" s="13"/>
      <c r="C404" s="20"/>
      <c r="D404" s="82"/>
      <c r="E404" s="82"/>
      <c r="F404" s="82"/>
      <c r="G404" s="82"/>
      <c r="H404" s="82"/>
      <c r="I404" s="82"/>
      <c r="J404" s="82"/>
      <c r="K404" s="82"/>
      <c r="L404" s="82"/>
      <c r="M404" s="82"/>
      <c r="N404" s="82"/>
      <c r="O404" s="82"/>
    </row>
    <row r="405" spans="1:15" thickBot="1" x14ac:dyDescent="0.3">
      <c r="A405" s="10"/>
      <c r="B405" s="13"/>
      <c r="C405" s="20"/>
      <c r="D405" s="82"/>
      <c r="E405" s="82"/>
      <c r="F405" s="82"/>
      <c r="G405" s="82"/>
      <c r="H405" s="82"/>
      <c r="I405" s="82"/>
      <c r="J405" s="82"/>
      <c r="K405" s="82"/>
      <c r="L405" s="82"/>
      <c r="M405" s="82"/>
      <c r="N405" s="82"/>
      <c r="O405" s="82"/>
    </row>
    <row r="406" spans="1:15" thickBot="1" x14ac:dyDescent="0.3">
      <c r="A406" s="10"/>
      <c r="B406" s="13"/>
      <c r="C406" s="20"/>
      <c r="D406" s="82"/>
      <c r="E406" s="82"/>
      <c r="F406" s="82"/>
      <c r="G406" s="82"/>
      <c r="H406" s="82"/>
      <c r="I406" s="82"/>
      <c r="J406" s="82"/>
      <c r="K406" s="82"/>
      <c r="L406" s="82"/>
      <c r="M406" s="82"/>
      <c r="N406" s="82"/>
      <c r="O406" s="82"/>
    </row>
    <row r="407" spans="1:15" thickBot="1" x14ac:dyDescent="0.3">
      <c r="A407" s="10"/>
      <c r="B407" s="13"/>
      <c r="C407" s="20"/>
      <c r="D407" s="82"/>
      <c r="E407" s="82"/>
      <c r="F407" s="82"/>
      <c r="G407" s="82"/>
      <c r="H407" s="82"/>
      <c r="I407" s="82"/>
      <c r="J407" s="82"/>
      <c r="K407" s="82"/>
      <c r="L407" s="82"/>
      <c r="M407" s="82"/>
      <c r="N407" s="82"/>
      <c r="O407" s="82"/>
    </row>
    <row r="408" spans="1:15" thickBot="1" x14ac:dyDescent="0.3">
      <c r="A408" s="10"/>
      <c r="B408" s="13"/>
      <c r="C408" s="20"/>
      <c r="D408" s="82"/>
      <c r="E408" s="82"/>
      <c r="F408" s="82"/>
      <c r="G408" s="82"/>
      <c r="H408" s="82"/>
      <c r="I408" s="82"/>
      <c r="J408" s="82"/>
      <c r="K408" s="82"/>
      <c r="L408" s="82"/>
      <c r="M408" s="82"/>
      <c r="N408" s="82"/>
      <c r="O408" s="82"/>
    </row>
    <row r="409" spans="1:15" thickBot="1" x14ac:dyDescent="0.3">
      <c r="A409" s="10"/>
      <c r="B409" s="13"/>
      <c r="C409" s="20"/>
      <c r="D409" s="82"/>
      <c r="E409" s="82"/>
      <c r="F409" s="82"/>
      <c r="G409" s="82"/>
      <c r="H409" s="82"/>
      <c r="I409" s="82"/>
      <c r="J409" s="82"/>
      <c r="K409" s="82"/>
      <c r="L409" s="82"/>
      <c r="M409" s="82"/>
      <c r="N409" s="82"/>
      <c r="O409" s="82"/>
    </row>
    <row r="410" spans="1:15" thickBot="1" x14ac:dyDescent="0.3">
      <c r="A410" s="10"/>
      <c r="B410" s="13"/>
      <c r="C410" s="20"/>
      <c r="D410" s="82"/>
      <c r="E410" s="82"/>
      <c r="F410" s="82"/>
      <c r="G410" s="82"/>
      <c r="H410" s="82"/>
      <c r="I410" s="82"/>
      <c r="J410" s="82"/>
      <c r="K410" s="82"/>
      <c r="L410" s="82"/>
      <c r="M410" s="82"/>
      <c r="N410" s="82"/>
      <c r="O410" s="82"/>
    </row>
    <row r="411" spans="1:15" thickBot="1" x14ac:dyDescent="0.3">
      <c r="A411" s="10"/>
      <c r="B411" s="13"/>
      <c r="C411" s="20"/>
      <c r="D411" s="82"/>
      <c r="E411" s="82"/>
      <c r="F411" s="82"/>
      <c r="G411" s="82"/>
      <c r="H411" s="82"/>
      <c r="I411" s="82"/>
      <c r="J411" s="82"/>
      <c r="K411" s="82"/>
      <c r="L411" s="82"/>
      <c r="M411" s="82"/>
      <c r="N411" s="82"/>
      <c r="O411" s="82"/>
    </row>
    <row r="412" spans="1:15" thickBot="1" x14ac:dyDescent="0.3">
      <c r="A412" s="10"/>
      <c r="B412" s="13"/>
      <c r="C412" s="20"/>
      <c r="D412" s="82"/>
      <c r="E412" s="82"/>
      <c r="F412" s="82"/>
      <c r="G412" s="82"/>
      <c r="H412" s="82"/>
      <c r="I412" s="82"/>
      <c r="J412" s="82"/>
      <c r="K412" s="82"/>
      <c r="L412" s="82"/>
      <c r="M412" s="82"/>
      <c r="N412" s="82"/>
      <c r="O412" s="82"/>
    </row>
    <row r="413" spans="1:15" thickBot="1" x14ac:dyDescent="0.3">
      <c r="A413" s="10"/>
      <c r="B413" s="13"/>
      <c r="C413" s="20"/>
      <c r="D413" s="82"/>
      <c r="E413" s="82"/>
      <c r="F413" s="82"/>
      <c r="G413" s="82"/>
      <c r="H413" s="82"/>
      <c r="I413" s="82"/>
      <c r="J413" s="82"/>
      <c r="K413" s="82"/>
      <c r="L413" s="82"/>
      <c r="M413" s="82"/>
      <c r="N413" s="82"/>
      <c r="O413" s="82"/>
    </row>
    <row r="414" spans="1:15" thickBot="1" x14ac:dyDescent="0.3">
      <c r="A414" s="10"/>
      <c r="B414" s="13"/>
      <c r="C414" s="20"/>
      <c r="D414" s="82"/>
      <c r="E414" s="82"/>
      <c r="F414" s="82"/>
      <c r="G414" s="82"/>
      <c r="H414" s="82"/>
      <c r="I414" s="82"/>
      <c r="J414" s="82"/>
      <c r="K414" s="82"/>
      <c r="L414" s="82"/>
      <c r="M414" s="82"/>
      <c r="N414" s="82"/>
      <c r="O414" s="82"/>
    </row>
    <row r="415" spans="1:15" thickBot="1" x14ac:dyDescent="0.3">
      <c r="A415" s="10"/>
      <c r="B415" s="13"/>
      <c r="C415" s="20"/>
      <c r="D415" s="82"/>
      <c r="E415" s="82"/>
      <c r="F415" s="82"/>
      <c r="G415" s="82"/>
      <c r="H415" s="82"/>
      <c r="I415" s="82"/>
      <c r="J415" s="82"/>
      <c r="K415" s="82"/>
      <c r="L415" s="82"/>
      <c r="M415" s="82"/>
      <c r="N415" s="82"/>
      <c r="O415" s="82"/>
    </row>
    <row r="416" spans="1:15" thickBot="1" x14ac:dyDescent="0.3">
      <c r="A416" s="10"/>
      <c r="B416" s="13"/>
      <c r="C416" s="20"/>
      <c r="D416" s="82"/>
      <c r="E416" s="82"/>
      <c r="F416" s="82"/>
      <c r="G416" s="82"/>
      <c r="H416" s="82"/>
      <c r="I416" s="82"/>
      <c r="J416" s="82"/>
      <c r="K416" s="82"/>
      <c r="L416" s="82"/>
      <c r="M416" s="82"/>
      <c r="N416" s="82"/>
      <c r="O416" s="82"/>
    </row>
    <row r="417" spans="1:15" thickBot="1" x14ac:dyDescent="0.3">
      <c r="A417" s="10"/>
      <c r="B417" s="13"/>
      <c r="C417" s="20"/>
      <c r="D417" s="82"/>
      <c r="E417" s="82"/>
      <c r="F417" s="82"/>
      <c r="G417" s="82"/>
      <c r="H417" s="82"/>
      <c r="I417" s="82"/>
      <c r="J417" s="82"/>
      <c r="K417" s="82"/>
      <c r="L417" s="82"/>
      <c r="M417" s="82"/>
      <c r="N417" s="82"/>
      <c r="O417" s="82"/>
    </row>
    <row r="418" spans="1:15" thickBot="1" x14ac:dyDescent="0.3">
      <c r="A418" s="10"/>
      <c r="B418" s="13"/>
      <c r="C418" s="20"/>
      <c r="D418" s="82"/>
      <c r="E418" s="82"/>
      <c r="F418" s="82"/>
      <c r="G418" s="82"/>
      <c r="H418" s="82"/>
      <c r="I418" s="82"/>
      <c r="J418" s="82"/>
      <c r="K418" s="82"/>
      <c r="L418" s="82"/>
      <c r="M418" s="82"/>
      <c r="N418" s="82"/>
      <c r="O418" s="82"/>
    </row>
    <row r="419" spans="1:15" thickBot="1" x14ac:dyDescent="0.3">
      <c r="A419" s="10"/>
      <c r="B419" s="13"/>
      <c r="C419" s="20"/>
      <c r="D419" s="82"/>
      <c r="E419" s="82"/>
      <c r="F419" s="82"/>
      <c r="G419" s="82"/>
      <c r="H419" s="82"/>
      <c r="I419" s="82"/>
      <c r="J419" s="82"/>
      <c r="K419" s="82"/>
      <c r="L419" s="82"/>
      <c r="M419" s="82"/>
      <c r="N419" s="82"/>
      <c r="O419" s="82"/>
    </row>
    <row r="420" spans="1:15" thickBot="1" x14ac:dyDescent="0.3">
      <c r="A420" s="10"/>
      <c r="B420" s="13"/>
      <c r="C420" s="20"/>
      <c r="D420" s="82"/>
      <c r="E420" s="82"/>
      <c r="F420" s="82"/>
      <c r="G420" s="82"/>
      <c r="H420" s="82"/>
      <c r="I420" s="82"/>
      <c r="J420" s="82"/>
      <c r="K420" s="82"/>
      <c r="L420" s="82"/>
      <c r="M420" s="82"/>
      <c r="N420" s="82"/>
      <c r="O420" s="82"/>
    </row>
    <row r="421" spans="1:15" thickBot="1" x14ac:dyDescent="0.3">
      <c r="A421" s="10"/>
      <c r="B421" s="13"/>
      <c r="C421" s="20"/>
      <c r="D421" s="82"/>
      <c r="E421" s="82"/>
      <c r="F421" s="82"/>
      <c r="G421" s="82"/>
      <c r="H421" s="82"/>
      <c r="I421" s="82"/>
      <c r="J421" s="82"/>
      <c r="K421" s="82"/>
      <c r="L421" s="82"/>
      <c r="M421" s="82"/>
      <c r="N421" s="82"/>
      <c r="O421" s="82"/>
    </row>
    <row r="422" spans="1:15" thickBot="1" x14ac:dyDescent="0.3">
      <c r="A422" s="10"/>
      <c r="B422" s="13"/>
      <c r="C422" s="20"/>
      <c r="D422" s="82"/>
      <c r="E422" s="82"/>
      <c r="F422" s="82"/>
      <c r="G422" s="82"/>
      <c r="H422" s="82"/>
      <c r="I422" s="82"/>
      <c r="J422" s="82"/>
      <c r="K422" s="82"/>
      <c r="L422" s="82"/>
      <c r="M422" s="82"/>
      <c r="N422" s="82"/>
      <c r="O422" s="82"/>
    </row>
    <row r="423" spans="1:15" thickBot="1" x14ac:dyDescent="0.3">
      <c r="A423" s="10"/>
      <c r="B423" s="13"/>
      <c r="C423" s="20"/>
      <c r="D423" s="82"/>
      <c r="E423" s="82"/>
      <c r="F423" s="82"/>
      <c r="G423" s="82"/>
      <c r="H423" s="82"/>
      <c r="I423" s="82"/>
      <c r="J423" s="82"/>
      <c r="K423" s="82"/>
      <c r="L423" s="82"/>
      <c r="M423" s="82"/>
      <c r="N423" s="82"/>
      <c r="O423" s="82"/>
    </row>
    <row r="424" spans="1:15" thickBot="1" x14ac:dyDescent="0.3">
      <c r="A424" s="10"/>
      <c r="B424" s="13"/>
      <c r="C424" s="20"/>
      <c r="D424" s="82"/>
      <c r="E424" s="82"/>
      <c r="F424" s="82"/>
      <c r="G424" s="82"/>
      <c r="H424" s="82"/>
      <c r="I424" s="82"/>
      <c r="J424" s="82"/>
      <c r="K424" s="82"/>
      <c r="L424" s="82"/>
      <c r="M424" s="82"/>
      <c r="N424" s="82"/>
      <c r="O424" s="82"/>
    </row>
    <row r="425" spans="1:15" thickBot="1" x14ac:dyDescent="0.3">
      <c r="A425" s="10"/>
      <c r="B425" s="13"/>
      <c r="C425" s="20"/>
      <c r="D425" s="82"/>
      <c r="E425" s="82"/>
      <c r="F425" s="82"/>
      <c r="G425" s="82"/>
      <c r="H425" s="82"/>
      <c r="I425" s="82"/>
      <c r="J425" s="82"/>
      <c r="K425" s="82"/>
      <c r="L425" s="82"/>
      <c r="M425" s="82"/>
      <c r="N425" s="82"/>
      <c r="O425" s="82"/>
    </row>
    <row r="426" spans="1:15" thickBot="1" x14ac:dyDescent="0.3">
      <c r="A426" s="10"/>
      <c r="B426" s="13"/>
      <c r="C426" s="20"/>
      <c r="D426" s="82"/>
      <c r="E426" s="82"/>
      <c r="F426" s="82"/>
      <c r="G426" s="82"/>
      <c r="H426" s="82"/>
      <c r="I426" s="82"/>
      <c r="J426" s="82"/>
      <c r="K426" s="82"/>
      <c r="L426" s="82"/>
      <c r="M426" s="82"/>
      <c r="N426" s="82"/>
      <c r="O426" s="82"/>
    </row>
    <row r="427" spans="1:15" thickBot="1" x14ac:dyDescent="0.3">
      <c r="A427" s="10"/>
      <c r="B427" s="13"/>
      <c r="C427" s="20"/>
      <c r="D427" s="82"/>
      <c r="E427" s="82"/>
      <c r="F427" s="82"/>
      <c r="G427" s="82"/>
      <c r="H427" s="82"/>
      <c r="I427" s="82"/>
      <c r="J427" s="82"/>
      <c r="K427" s="82"/>
      <c r="L427" s="82"/>
      <c r="M427" s="82"/>
      <c r="N427" s="82"/>
      <c r="O427" s="82"/>
    </row>
    <row r="428" spans="1:15" thickBot="1" x14ac:dyDescent="0.3">
      <c r="A428" s="10"/>
      <c r="B428" s="13"/>
      <c r="C428" s="20"/>
      <c r="D428" s="82"/>
      <c r="E428" s="82"/>
      <c r="F428" s="82"/>
      <c r="G428" s="82"/>
      <c r="H428" s="82"/>
      <c r="I428" s="82"/>
      <c r="J428" s="82"/>
      <c r="K428" s="82"/>
      <c r="L428" s="82"/>
      <c r="M428" s="82"/>
      <c r="N428" s="82"/>
      <c r="O428" s="82"/>
    </row>
    <row r="429" spans="1:15" thickBot="1" x14ac:dyDescent="0.3">
      <c r="A429" s="10"/>
      <c r="B429" s="13"/>
      <c r="C429" s="20"/>
      <c r="D429" s="82"/>
      <c r="E429" s="82"/>
      <c r="F429" s="82"/>
      <c r="G429" s="82"/>
      <c r="H429" s="82"/>
      <c r="I429" s="82"/>
      <c r="J429" s="82"/>
      <c r="K429" s="82"/>
      <c r="L429" s="82"/>
      <c r="M429" s="82"/>
      <c r="N429" s="82"/>
      <c r="O429" s="82"/>
    </row>
    <row r="430" spans="1:15" thickBot="1" x14ac:dyDescent="0.3">
      <c r="A430" s="10"/>
      <c r="B430" s="13"/>
      <c r="C430" s="20"/>
      <c r="D430" s="82"/>
      <c r="E430" s="82"/>
      <c r="F430" s="82"/>
      <c r="G430" s="82"/>
      <c r="H430" s="82"/>
      <c r="I430" s="82"/>
      <c r="J430" s="82"/>
      <c r="K430" s="82"/>
      <c r="L430" s="82"/>
      <c r="M430" s="82"/>
      <c r="N430" s="82"/>
      <c r="O430" s="82"/>
    </row>
    <row r="431" spans="1:15" thickBot="1" x14ac:dyDescent="0.3">
      <c r="A431" s="10"/>
      <c r="B431" s="13"/>
      <c r="C431" s="20"/>
      <c r="D431" s="82"/>
      <c r="E431" s="82"/>
      <c r="F431" s="82"/>
      <c r="G431" s="82"/>
      <c r="H431" s="82"/>
      <c r="I431" s="82"/>
      <c r="J431" s="82"/>
      <c r="K431" s="82"/>
      <c r="L431" s="82"/>
      <c r="M431" s="82"/>
      <c r="N431" s="82"/>
      <c r="O431" s="82"/>
    </row>
    <row r="432" spans="1:15" thickBot="1" x14ac:dyDescent="0.3">
      <c r="A432" s="10"/>
      <c r="B432" s="13"/>
      <c r="C432" s="20"/>
      <c r="D432" s="82"/>
      <c r="E432" s="82"/>
      <c r="F432" s="82"/>
      <c r="G432" s="82"/>
      <c r="H432" s="82"/>
      <c r="I432" s="82"/>
      <c r="J432" s="82"/>
      <c r="K432" s="82"/>
      <c r="L432" s="82"/>
      <c r="M432" s="82"/>
      <c r="N432" s="82"/>
      <c r="O432" s="82"/>
    </row>
    <row r="433" spans="1:15" thickBot="1" x14ac:dyDescent="0.3">
      <c r="A433" s="10"/>
      <c r="B433" s="13"/>
      <c r="C433" s="20"/>
      <c r="D433" s="82"/>
      <c r="E433" s="82"/>
      <c r="F433" s="82"/>
      <c r="G433" s="82"/>
      <c r="H433" s="82"/>
      <c r="I433" s="82"/>
      <c r="J433" s="82"/>
      <c r="K433" s="82"/>
      <c r="L433" s="82"/>
      <c r="M433" s="82"/>
      <c r="N433" s="82"/>
      <c r="O433" s="82"/>
    </row>
    <row r="434" spans="1:15" thickBot="1" x14ac:dyDescent="0.3">
      <c r="A434" s="10"/>
      <c r="B434" s="13"/>
      <c r="C434" s="20"/>
      <c r="D434" s="82"/>
      <c r="E434" s="82"/>
      <c r="F434" s="82"/>
      <c r="G434" s="82"/>
      <c r="H434" s="82"/>
      <c r="I434" s="82"/>
      <c r="J434" s="82"/>
      <c r="K434" s="82"/>
      <c r="L434" s="82"/>
      <c r="M434" s="82"/>
      <c r="N434" s="82"/>
      <c r="O434" s="82"/>
    </row>
    <row r="435" spans="1:15" thickBot="1" x14ac:dyDescent="0.3">
      <c r="A435" s="10"/>
      <c r="B435" s="13"/>
      <c r="C435" s="20"/>
      <c r="D435" s="82"/>
      <c r="E435" s="82"/>
      <c r="F435" s="82"/>
      <c r="G435" s="82"/>
      <c r="H435" s="82"/>
      <c r="I435" s="82"/>
      <c r="J435" s="82"/>
      <c r="K435" s="82"/>
      <c r="L435" s="82"/>
      <c r="M435" s="82"/>
      <c r="N435" s="82"/>
      <c r="O435" s="82"/>
    </row>
    <row r="436" spans="1:15" thickBot="1" x14ac:dyDescent="0.3">
      <c r="A436" s="10"/>
      <c r="B436" s="13"/>
      <c r="C436" s="20"/>
      <c r="D436" s="82"/>
      <c r="E436" s="82"/>
      <c r="F436" s="82"/>
      <c r="G436" s="82"/>
      <c r="H436" s="82"/>
      <c r="I436" s="82"/>
      <c r="J436" s="82"/>
      <c r="K436" s="82"/>
      <c r="L436" s="82"/>
      <c r="M436" s="82"/>
      <c r="N436" s="82"/>
      <c r="O436" s="82"/>
    </row>
    <row r="437" spans="1:15" thickBot="1" x14ac:dyDescent="0.3">
      <c r="A437" s="10"/>
      <c r="B437" s="13"/>
      <c r="C437" s="20"/>
      <c r="D437" s="82"/>
      <c r="E437" s="82"/>
      <c r="F437" s="82"/>
      <c r="G437" s="82"/>
      <c r="H437" s="82"/>
      <c r="I437" s="82"/>
      <c r="J437" s="82"/>
      <c r="K437" s="82"/>
      <c r="L437" s="82"/>
      <c r="M437" s="82"/>
      <c r="N437" s="82"/>
      <c r="O437" s="82"/>
    </row>
    <row r="438" spans="1:15" thickBot="1" x14ac:dyDescent="0.3">
      <c r="A438" s="10"/>
      <c r="B438" s="13"/>
      <c r="C438" s="20"/>
      <c r="D438" s="82"/>
      <c r="E438" s="82"/>
      <c r="F438" s="82"/>
      <c r="G438" s="82"/>
      <c r="H438" s="82"/>
      <c r="I438" s="82"/>
      <c r="J438" s="82"/>
      <c r="K438" s="82"/>
      <c r="L438" s="82"/>
      <c r="M438" s="82"/>
      <c r="N438" s="82"/>
      <c r="O438" s="82"/>
    </row>
    <row r="439" spans="1:15" thickBot="1" x14ac:dyDescent="0.3">
      <c r="A439" s="10"/>
      <c r="B439" s="13"/>
      <c r="C439" s="20"/>
      <c r="D439" s="82"/>
      <c r="E439" s="82"/>
      <c r="F439" s="82"/>
      <c r="G439" s="82"/>
      <c r="H439" s="82"/>
      <c r="I439" s="82"/>
      <c r="J439" s="82"/>
      <c r="K439" s="82"/>
      <c r="L439" s="82"/>
      <c r="M439" s="82"/>
      <c r="N439" s="82"/>
      <c r="O439" s="82"/>
    </row>
    <row r="440" spans="1:15" thickBot="1" x14ac:dyDescent="0.3">
      <c r="A440" s="10"/>
      <c r="B440" s="13"/>
      <c r="C440" s="20"/>
      <c r="D440" s="82"/>
      <c r="E440" s="82"/>
      <c r="F440" s="82"/>
      <c r="G440" s="82"/>
      <c r="H440" s="82"/>
      <c r="I440" s="82"/>
      <c r="J440" s="82"/>
      <c r="K440" s="82"/>
      <c r="L440" s="82"/>
      <c r="M440" s="82"/>
      <c r="N440" s="82"/>
      <c r="O440" s="82"/>
    </row>
    <row r="441" spans="1:15" thickBot="1" x14ac:dyDescent="0.3">
      <c r="A441" s="10"/>
      <c r="B441" s="13"/>
      <c r="C441" s="20"/>
      <c r="D441" s="82"/>
      <c r="E441" s="82"/>
      <c r="F441" s="82"/>
      <c r="G441" s="82"/>
      <c r="H441" s="82"/>
      <c r="I441" s="82"/>
      <c r="J441" s="82"/>
      <c r="K441" s="82"/>
      <c r="L441" s="82"/>
      <c r="M441" s="82"/>
      <c r="N441" s="82"/>
      <c r="O441" s="82"/>
    </row>
    <row r="442" spans="1:15" thickBot="1" x14ac:dyDescent="0.3">
      <c r="A442" s="10"/>
      <c r="B442" s="13"/>
      <c r="C442" s="20"/>
      <c r="D442" s="82"/>
      <c r="E442" s="82"/>
      <c r="F442" s="82"/>
      <c r="G442" s="82"/>
      <c r="H442" s="82"/>
      <c r="I442" s="82"/>
      <c r="J442" s="82"/>
      <c r="K442" s="82"/>
      <c r="L442" s="82"/>
      <c r="M442" s="82"/>
      <c r="N442" s="82"/>
      <c r="O442" s="82"/>
    </row>
    <row r="443" spans="1:15" thickBot="1" x14ac:dyDescent="0.3">
      <c r="A443" s="10"/>
      <c r="B443" s="13"/>
      <c r="C443" s="20"/>
      <c r="D443" s="82"/>
      <c r="E443" s="82"/>
      <c r="F443" s="82"/>
      <c r="G443" s="82"/>
      <c r="H443" s="82"/>
      <c r="I443" s="82"/>
      <c r="J443" s="82"/>
      <c r="K443" s="82"/>
      <c r="L443" s="82"/>
      <c r="M443" s="82"/>
      <c r="N443" s="82"/>
      <c r="O443" s="82"/>
    </row>
    <row r="444" spans="1:15" thickBot="1" x14ac:dyDescent="0.3">
      <c r="A444" s="10"/>
      <c r="B444" s="13"/>
      <c r="C444" s="20"/>
      <c r="D444" s="82"/>
      <c r="E444" s="82"/>
      <c r="F444" s="82"/>
      <c r="G444" s="82"/>
      <c r="H444" s="82"/>
      <c r="I444" s="82"/>
      <c r="J444" s="82"/>
      <c r="K444" s="82"/>
      <c r="L444" s="82"/>
      <c r="M444" s="82"/>
      <c r="N444" s="82"/>
      <c r="O444" s="82"/>
    </row>
    <row r="445" spans="1:15" thickBot="1" x14ac:dyDescent="0.3">
      <c r="A445" s="10"/>
      <c r="B445" s="13"/>
      <c r="C445" s="20"/>
      <c r="D445" s="82"/>
      <c r="E445" s="82"/>
      <c r="F445" s="82"/>
      <c r="G445" s="82"/>
      <c r="H445" s="82"/>
      <c r="I445" s="82"/>
      <c r="J445" s="82"/>
      <c r="K445" s="82"/>
      <c r="L445" s="82"/>
      <c r="M445" s="82"/>
      <c r="N445" s="82"/>
      <c r="O445" s="82"/>
    </row>
    <row r="446" spans="1:15" thickBot="1" x14ac:dyDescent="0.3">
      <c r="A446" s="10"/>
      <c r="B446" s="13"/>
      <c r="C446" s="20"/>
      <c r="D446" s="82"/>
      <c r="E446" s="82"/>
      <c r="F446" s="82"/>
      <c r="G446" s="82"/>
      <c r="H446" s="82"/>
      <c r="I446" s="82"/>
      <c r="J446" s="82"/>
      <c r="K446" s="82"/>
      <c r="L446" s="82"/>
      <c r="M446" s="82"/>
      <c r="N446" s="82"/>
      <c r="O446" s="82"/>
    </row>
    <row r="447" spans="1:15" thickBot="1" x14ac:dyDescent="0.3">
      <c r="A447" s="10"/>
      <c r="B447" s="13"/>
      <c r="C447" s="20"/>
      <c r="D447" s="82"/>
      <c r="E447" s="82"/>
      <c r="F447" s="82"/>
      <c r="G447" s="82"/>
      <c r="H447" s="82"/>
      <c r="I447" s="82"/>
      <c r="J447" s="82"/>
      <c r="K447" s="82"/>
      <c r="L447" s="82"/>
      <c r="M447" s="82"/>
      <c r="N447" s="82"/>
      <c r="O447" s="82"/>
    </row>
    <row r="448" spans="1:15" thickBot="1" x14ac:dyDescent="0.3">
      <c r="A448" s="10"/>
      <c r="B448" s="13"/>
      <c r="C448" s="20"/>
      <c r="D448" s="82"/>
      <c r="E448" s="82"/>
      <c r="F448" s="82"/>
      <c r="G448" s="82"/>
      <c r="H448" s="82"/>
      <c r="I448" s="82"/>
      <c r="J448" s="82"/>
      <c r="K448" s="82"/>
      <c r="L448" s="82"/>
      <c r="M448" s="82"/>
      <c r="N448" s="82"/>
      <c r="O448" s="82"/>
    </row>
    <row r="449" spans="1:15" thickBot="1" x14ac:dyDescent="0.3">
      <c r="A449" s="10"/>
      <c r="B449" s="13"/>
      <c r="C449" s="20"/>
      <c r="D449" s="82"/>
      <c r="E449" s="82"/>
      <c r="F449" s="82"/>
      <c r="G449" s="82"/>
      <c r="H449" s="82"/>
      <c r="I449" s="82"/>
      <c r="J449" s="82"/>
      <c r="K449" s="82"/>
      <c r="L449" s="82"/>
      <c r="M449" s="82"/>
      <c r="N449" s="82"/>
      <c r="O449" s="82"/>
    </row>
    <row r="450" spans="1:15" thickBot="1" x14ac:dyDescent="0.3">
      <c r="A450" s="10"/>
      <c r="B450" s="13"/>
      <c r="C450" s="20"/>
      <c r="D450" s="82"/>
      <c r="E450" s="82"/>
      <c r="F450" s="82"/>
      <c r="G450" s="82"/>
      <c r="H450" s="82"/>
      <c r="I450" s="82"/>
      <c r="J450" s="82"/>
      <c r="K450" s="82"/>
      <c r="L450" s="82"/>
      <c r="M450" s="82"/>
      <c r="N450" s="82"/>
      <c r="O450" s="82"/>
    </row>
    <row r="451" spans="1:15" thickBot="1" x14ac:dyDescent="0.3">
      <c r="A451" s="10"/>
      <c r="B451" s="13"/>
      <c r="C451" s="20"/>
      <c r="D451" s="82"/>
      <c r="E451" s="82"/>
      <c r="F451" s="82"/>
      <c r="G451" s="82"/>
      <c r="H451" s="82"/>
      <c r="I451" s="82"/>
      <c r="J451" s="82"/>
      <c r="K451" s="82"/>
      <c r="L451" s="82"/>
      <c r="M451" s="82"/>
      <c r="N451" s="82"/>
      <c r="O451" s="82"/>
    </row>
    <row r="452" spans="1:15" thickBot="1" x14ac:dyDescent="0.3">
      <c r="A452" s="10"/>
      <c r="B452" s="13"/>
      <c r="C452" s="20"/>
      <c r="D452" s="82"/>
      <c r="E452" s="82"/>
      <c r="F452" s="82"/>
      <c r="G452" s="82"/>
      <c r="H452" s="82"/>
      <c r="I452" s="82"/>
      <c r="J452" s="82"/>
      <c r="K452" s="82"/>
      <c r="L452" s="82"/>
      <c r="M452" s="82"/>
      <c r="N452" s="82"/>
      <c r="O452" s="82"/>
    </row>
    <row r="453" spans="1:15" thickBot="1" x14ac:dyDescent="0.3">
      <c r="A453" s="10"/>
      <c r="B453" s="13"/>
      <c r="C453" s="20"/>
      <c r="D453" s="82"/>
      <c r="E453" s="82"/>
      <c r="F453" s="82"/>
      <c r="G453" s="82"/>
      <c r="H453" s="82"/>
      <c r="I453" s="82"/>
      <c r="J453" s="82"/>
      <c r="K453" s="82"/>
      <c r="L453" s="82"/>
      <c r="M453" s="82"/>
      <c r="N453" s="82"/>
      <c r="O453" s="82"/>
    </row>
    <row r="454" spans="1:15" thickBot="1" x14ac:dyDescent="0.3">
      <c r="A454" s="10"/>
      <c r="B454" s="13"/>
      <c r="C454" s="20"/>
      <c r="D454" s="82"/>
      <c r="E454" s="82"/>
      <c r="F454" s="82"/>
      <c r="G454" s="82"/>
      <c r="H454" s="82"/>
      <c r="I454" s="82"/>
      <c r="J454" s="82"/>
      <c r="K454" s="82"/>
      <c r="L454" s="82"/>
      <c r="M454" s="82"/>
      <c r="N454" s="82"/>
      <c r="O454" s="82"/>
    </row>
    <row r="455" spans="1:15" thickBot="1" x14ac:dyDescent="0.3">
      <c r="A455" s="10"/>
      <c r="B455" s="13"/>
      <c r="C455" s="20"/>
      <c r="D455" s="82"/>
      <c r="E455" s="82"/>
      <c r="F455" s="82"/>
      <c r="G455" s="82"/>
      <c r="H455" s="82"/>
      <c r="I455" s="82"/>
      <c r="J455" s="82"/>
      <c r="K455" s="82"/>
      <c r="L455" s="82"/>
      <c r="M455" s="82"/>
      <c r="N455" s="82"/>
      <c r="O455" s="82"/>
    </row>
    <row r="456" spans="1:15" thickBot="1" x14ac:dyDescent="0.3">
      <c r="A456" s="10"/>
      <c r="B456" s="13"/>
      <c r="C456" s="20"/>
      <c r="D456" s="82"/>
      <c r="E456" s="82"/>
      <c r="F456" s="82"/>
      <c r="G456" s="82"/>
      <c r="H456" s="82"/>
      <c r="I456" s="82"/>
      <c r="J456" s="82"/>
      <c r="K456" s="82"/>
      <c r="L456" s="82"/>
      <c r="M456" s="82"/>
      <c r="N456" s="82"/>
      <c r="O456" s="82"/>
    </row>
    <row r="457" spans="1:15" thickBot="1" x14ac:dyDescent="0.3">
      <c r="A457" s="10"/>
      <c r="B457" s="13"/>
      <c r="C457" s="20"/>
      <c r="D457" s="82"/>
      <c r="E457" s="82"/>
      <c r="F457" s="82"/>
      <c r="G457" s="82"/>
      <c r="H457" s="82"/>
      <c r="I457" s="82"/>
      <c r="J457" s="82"/>
      <c r="K457" s="82"/>
      <c r="L457" s="82"/>
      <c r="M457" s="82"/>
      <c r="N457" s="82"/>
      <c r="O457" s="82"/>
    </row>
    <row r="458" spans="1:15" thickBot="1" x14ac:dyDescent="0.3">
      <c r="A458" s="10"/>
      <c r="B458" s="13"/>
      <c r="C458" s="20"/>
      <c r="D458" s="82"/>
      <c r="E458" s="82"/>
      <c r="F458" s="82"/>
      <c r="G458" s="82"/>
      <c r="H458" s="82"/>
      <c r="I458" s="82"/>
      <c r="J458" s="82"/>
      <c r="K458" s="82"/>
      <c r="L458" s="82"/>
      <c r="M458" s="82"/>
      <c r="N458" s="82"/>
      <c r="O458" s="82"/>
    </row>
    <row r="459" spans="1:15" thickBot="1" x14ac:dyDescent="0.3">
      <c r="A459" s="10"/>
      <c r="B459" s="13"/>
      <c r="C459" s="20"/>
      <c r="D459" s="82"/>
      <c r="E459" s="82"/>
      <c r="F459" s="82"/>
      <c r="G459" s="82"/>
      <c r="H459" s="82"/>
      <c r="I459" s="82"/>
      <c r="J459" s="82"/>
      <c r="K459" s="82"/>
      <c r="L459" s="82"/>
      <c r="M459" s="82"/>
      <c r="N459" s="82"/>
      <c r="O459" s="82"/>
    </row>
    <row r="460" spans="1:15" thickBot="1" x14ac:dyDescent="0.3">
      <c r="A460" s="10"/>
      <c r="B460" s="13"/>
      <c r="C460" s="20"/>
      <c r="D460" s="82"/>
      <c r="E460" s="82"/>
      <c r="F460" s="82"/>
      <c r="G460" s="82"/>
      <c r="H460" s="82"/>
      <c r="I460" s="82"/>
      <c r="J460" s="82"/>
      <c r="K460" s="82"/>
      <c r="L460" s="82"/>
      <c r="M460" s="82"/>
      <c r="N460" s="82"/>
      <c r="O460" s="82"/>
    </row>
    <row r="461" spans="1:15" thickBot="1" x14ac:dyDescent="0.3">
      <c r="A461" s="10"/>
      <c r="B461" s="13"/>
      <c r="C461" s="20"/>
      <c r="D461" s="82"/>
      <c r="E461" s="82"/>
      <c r="F461" s="82"/>
      <c r="G461" s="82"/>
      <c r="H461" s="82"/>
      <c r="I461" s="82"/>
      <c r="J461" s="82"/>
      <c r="K461" s="82"/>
      <c r="L461" s="82"/>
      <c r="M461" s="82"/>
      <c r="N461" s="82"/>
      <c r="O461" s="82"/>
    </row>
    <row r="462" spans="1:15" thickBot="1" x14ac:dyDescent="0.3">
      <c r="A462" s="10"/>
      <c r="B462" s="13"/>
      <c r="C462" s="20"/>
      <c r="D462" s="82"/>
      <c r="E462" s="82"/>
      <c r="F462" s="82"/>
      <c r="G462" s="82"/>
      <c r="H462" s="82"/>
      <c r="I462" s="82"/>
      <c r="J462" s="82"/>
      <c r="K462" s="82"/>
      <c r="L462" s="82"/>
      <c r="M462" s="82"/>
      <c r="N462" s="82"/>
      <c r="O462" s="82"/>
    </row>
    <row r="463" spans="1:15" thickBot="1" x14ac:dyDescent="0.3">
      <c r="A463" s="10"/>
      <c r="B463" s="13"/>
      <c r="C463" s="20"/>
      <c r="D463" s="82"/>
      <c r="E463" s="82"/>
      <c r="F463" s="82"/>
      <c r="G463" s="82"/>
      <c r="H463" s="82"/>
      <c r="I463" s="82"/>
      <c r="J463" s="82"/>
      <c r="K463" s="82"/>
      <c r="L463" s="82"/>
      <c r="M463" s="82"/>
      <c r="N463" s="82"/>
      <c r="O463" s="82"/>
    </row>
    <row r="464" spans="1:15" thickBot="1" x14ac:dyDescent="0.3">
      <c r="A464" s="10"/>
      <c r="B464" s="13"/>
      <c r="C464" s="20"/>
      <c r="D464" s="82"/>
      <c r="E464" s="82"/>
      <c r="F464" s="82"/>
      <c r="G464" s="82"/>
      <c r="H464" s="82"/>
      <c r="I464" s="82"/>
      <c r="J464" s="82"/>
      <c r="K464" s="82"/>
      <c r="L464" s="82"/>
      <c r="M464" s="82"/>
      <c r="N464" s="82"/>
      <c r="O464" s="82"/>
    </row>
    <row r="465" spans="1:15" thickBot="1" x14ac:dyDescent="0.3">
      <c r="A465" s="10"/>
      <c r="B465" s="13"/>
      <c r="C465" s="20"/>
      <c r="D465" s="82"/>
      <c r="E465" s="82"/>
      <c r="F465" s="82"/>
      <c r="G465" s="82"/>
      <c r="H465" s="82"/>
      <c r="I465" s="82"/>
      <c r="J465" s="82"/>
      <c r="K465" s="82"/>
      <c r="L465" s="82"/>
      <c r="M465" s="82"/>
      <c r="N465" s="82"/>
      <c r="O465" s="82"/>
    </row>
    <row r="466" spans="1:15" thickBot="1" x14ac:dyDescent="0.3">
      <c r="A466" s="10"/>
      <c r="B466" s="13"/>
      <c r="C466" s="20"/>
      <c r="D466" s="82"/>
      <c r="E466" s="82"/>
      <c r="F466" s="82"/>
      <c r="G466" s="82"/>
      <c r="H466" s="82"/>
      <c r="I466" s="82"/>
      <c r="J466" s="82"/>
      <c r="K466" s="82"/>
      <c r="L466" s="82"/>
      <c r="M466" s="82"/>
      <c r="N466" s="82"/>
      <c r="O466" s="82"/>
    </row>
    <row r="467" spans="1:15" thickBot="1" x14ac:dyDescent="0.3">
      <c r="A467" s="10"/>
      <c r="B467" s="13"/>
      <c r="C467" s="20"/>
      <c r="D467" s="82"/>
      <c r="E467" s="82"/>
      <c r="F467" s="82"/>
      <c r="G467" s="82"/>
      <c r="H467" s="82"/>
      <c r="I467" s="82"/>
      <c r="J467" s="82"/>
      <c r="K467" s="82"/>
      <c r="L467" s="82"/>
      <c r="M467" s="82"/>
      <c r="N467" s="82"/>
      <c r="O467" s="82"/>
    </row>
    <row r="468" spans="1:15" thickBot="1" x14ac:dyDescent="0.3">
      <c r="A468" s="10"/>
      <c r="B468" s="13"/>
      <c r="C468" s="20"/>
      <c r="D468" s="82"/>
      <c r="E468" s="82"/>
      <c r="F468" s="82"/>
      <c r="G468" s="82"/>
      <c r="H468" s="82"/>
      <c r="I468" s="82"/>
      <c r="J468" s="82"/>
      <c r="K468" s="82"/>
      <c r="L468" s="82"/>
      <c r="M468" s="82"/>
      <c r="N468" s="82"/>
      <c r="O468" s="82"/>
    </row>
    <row r="469" spans="1:15" thickBot="1" x14ac:dyDescent="0.3">
      <c r="A469" s="10"/>
      <c r="B469" s="13"/>
      <c r="C469" s="20"/>
      <c r="D469" s="82"/>
      <c r="E469" s="82"/>
      <c r="F469" s="82"/>
      <c r="G469" s="82"/>
      <c r="H469" s="82"/>
      <c r="I469" s="82"/>
      <c r="J469" s="82"/>
      <c r="K469" s="82"/>
      <c r="L469" s="82"/>
      <c r="M469" s="82"/>
      <c r="N469" s="82"/>
      <c r="O469" s="82"/>
    </row>
    <row r="470" spans="1:15" thickBot="1" x14ac:dyDescent="0.3">
      <c r="A470" s="10"/>
      <c r="B470" s="13"/>
      <c r="C470" s="20"/>
      <c r="D470" s="82"/>
      <c r="E470" s="82"/>
      <c r="F470" s="82"/>
      <c r="G470" s="82"/>
      <c r="H470" s="82"/>
      <c r="I470" s="82"/>
      <c r="J470" s="82"/>
      <c r="K470" s="82"/>
      <c r="L470" s="82"/>
      <c r="M470" s="82"/>
      <c r="N470" s="82"/>
      <c r="O470" s="82"/>
    </row>
    <row r="471" spans="1:15" thickBot="1" x14ac:dyDescent="0.3">
      <c r="A471" s="10"/>
      <c r="B471" s="13"/>
      <c r="C471" s="20"/>
      <c r="D471" s="82"/>
      <c r="E471" s="82"/>
      <c r="F471" s="82"/>
      <c r="G471" s="82"/>
      <c r="H471" s="82"/>
      <c r="I471" s="82"/>
      <c r="J471" s="82"/>
      <c r="K471" s="82"/>
      <c r="L471" s="82"/>
      <c r="M471" s="82"/>
      <c r="N471" s="82"/>
      <c r="O471" s="82"/>
    </row>
    <row r="472" spans="1:15" thickBot="1" x14ac:dyDescent="0.3">
      <c r="A472" s="10"/>
      <c r="B472" s="13"/>
      <c r="C472" s="20"/>
      <c r="D472" s="82"/>
      <c r="E472" s="82"/>
      <c r="F472" s="82"/>
      <c r="G472" s="82"/>
      <c r="H472" s="82"/>
      <c r="I472" s="82"/>
      <c r="J472" s="82"/>
      <c r="K472" s="82"/>
      <c r="L472" s="82"/>
      <c r="M472" s="82"/>
      <c r="N472" s="82"/>
      <c r="O472" s="82"/>
    </row>
    <row r="473" spans="1:15" thickBot="1" x14ac:dyDescent="0.3">
      <c r="A473" s="10"/>
      <c r="B473" s="13"/>
      <c r="C473" s="20"/>
      <c r="D473" s="82"/>
      <c r="E473" s="82"/>
      <c r="F473" s="82"/>
      <c r="G473" s="82"/>
      <c r="H473" s="82"/>
      <c r="I473" s="82"/>
      <c r="J473" s="82"/>
      <c r="K473" s="82"/>
      <c r="L473" s="82"/>
      <c r="M473" s="82"/>
      <c r="N473" s="82"/>
      <c r="O473" s="82"/>
    </row>
    <row r="474" spans="1:15" thickBot="1" x14ac:dyDescent="0.3">
      <c r="A474" s="10"/>
      <c r="B474" s="13"/>
      <c r="C474" s="20"/>
      <c r="D474" s="82"/>
      <c r="E474" s="82"/>
      <c r="F474" s="82"/>
      <c r="G474" s="82"/>
      <c r="H474" s="82"/>
      <c r="I474" s="82"/>
      <c r="J474" s="82"/>
      <c r="K474" s="82"/>
      <c r="L474" s="82"/>
      <c r="M474" s="82"/>
      <c r="N474" s="82"/>
      <c r="O474" s="82"/>
    </row>
    <row r="475" spans="1:15" thickBot="1" x14ac:dyDescent="0.3">
      <c r="A475" s="10"/>
      <c r="B475" s="13"/>
      <c r="C475" s="20"/>
      <c r="D475" s="82"/>
      <c r="E475" s="82"/>
      <c r="F475" s="82"/>
      <c r="G475" s="82"/>
      <c r="H475" s="82"/>
      <c r="I475" s="82"/>
      <c r="J475" s="82"/>
      <c r="K475" s="82"/>
      <c r="L475" s="82"/>
      <c r="M475" s="82"/>
      <c r="N475" s="82"/>
      <c r="O475" s="82"/>
    </row>
    <row r="476" spans="1:15" thickBot="1" x14ac:dyDescent="0.3">
      <c r="A476" s="10"/>
      <c r="B476" s="13"/>
      <c r="C476" s="20"/>
      <c r="D476" s="82"/>
      <c r="E476" s="82"/>
      <c r="F476" s="82"/>
      <c r="G476" s="82"/>
      <c r="H476" s="82"/>
      <c r="I476" s="82"/>
      <c r="J476" s="82"/>
      <c r="K476" s="82"/>
      <c r="L476" s="82"/>
      <c r="M476" s="82"/>
      <c r="N476" s="82"/>
      <c r="O476" s="82"/>
    </row>
    <row r="477" spans="1:15" thickBot="1" x14ac:dyDescent="0.3">
      <c r="A477" s="10"/>
      <c r="B477" s="13"/>
      <c r="C477" s="20"/>
      <c r="D477" s="82"/>
      <c r="E477" s="82"/>
      <c r="F477" s="82"/>
      <c r="G477" s="82"/>
      <c r="H477" s="82"/>
      <c r="I477" s="82"/>
      <c r="J477" s="82"/>
      <c r="K477" s="82"/>
      <c r="L477" s="82"/>
      <c r="M477" s="82"/>
      <c r="N477" s="82"/>
      <c r="O477" s="82"/>
    </row>
    <row r="478" spans="1:15" thickBot="1" x14ac:dyDescent="0.3">
      <c r="A478" s="10"/>
      <c r="B478" s="13"/>
      <c r="C478" s="20"/>
      <c r="D478" s="82"/>
      <c r="E478" s="82"/>
      <c r="F478" s="82"/>
      <c r="G478" s="82"/>
      <c r="H478" s="82"/>
      <c r="I478" s="82"/>
      <c r="J478" s="82"/>
      <c r="K478" s="82"/>
      <c r="L478" s="82"/>
      <c r="M478" s="82"/>
      <c r="N478" s="82"/>
      <c r="O478" s="82"/>
    </row>
    <row r="479" spans="1:15" thickBot="1" x14ac:dyDescent="0.3">
      <c r="A479" s="10"/>
      <c r="B479" s="13"/>
      <c r="C479" s="20"/>
      <c r="D479" s="82"/>
      <c r="E479" s="82"/>
      <c r="F479" s="82"/>
      <c r="G479" s="82"/>
      <c r="H479" s="82"/>
      <c r="I479" s="82"/>
      <c r="J479" s="82"/>
      <c r="K479" s="82"/>
      <c r="L479" s="82"/>
      <c r="M479" s="82"/>
      <c r="N479" s="82"/>
      <c r="O479" s="82"/>
    </row>
    <row r="480" spans="1:15" thickBot="1" x14ac:dyDescent="0.3">
      <c r="A480" s="10"/>
      <c r="B480" s="13"/>
      <c r="C480" s="20"/>
      <c r="D480" s="82"/>
      <c r="E480" s="82"/>
      <c r="F480" s="82"/>
      <c r="G480" s="82"/>
      <c r="H480" s="82"/>
      <c r="I480" s="82"/>
      <c r="J480" s="82"/>
      <c r="K480" s="82"/>
      <c r="L480" s="82"/>
      <c r="M480" s="82"/>
      <c r="N480" s="82"/>
      <c r="O480" s="82"/>
    </row>
    <row r="481" spans="1:15" thickBot="1" x14ac:dyDescent="0.3">
      <c r="A481" s="10"/>
      <c r="B481" s="13"/>
      <c r="C481" s="20"/>
      <c r="D481" s="82"/>
      <c r="E481" s="82"/>
      <c r="F481" s="82"/>
      <c r="G481" s="82"/>
      <c r="H481" s="82"/>
      <c r="I481" s="82"/>
      <c r="J481" s="82"/>
      <c r="K481" s="82"/>
      <c r="L481" s="82"/>
      <c r="M481" s="82"/>
      <c r="N481" s="82"/>
      <c r="O481" s="82"/>
    </row>
    <row r="482" spans="1:15" thickBot="1" x14ac:dyDescent="0.3">
      <c r="A482" s="10"/>
      <c r="B482" s="13"/>
      <c r="C482" s="20"/>
      <c r="D482" s="82"/>
      <c r="E482" s="82"/>
      <c r="F482" s="82"/>
      <c r="G482" s="82"/>
      <c r="H482" s="82"/>
      <c r="I482" s="82"/>
      <c r="J482" s="82"/>
      <c r="K482" s="82"/>
      <c r="L482" s="82"/>
      <c r="M482" s="82"/>
      <c r="N482" s="82"/>
      <c r="O482" s="82"/>
    </row>
    <row r="483" spans="1:15" thickBot="1" x14ac:dyDescent="0.3">
      <c r="A483" s="10"/>
      <c r="B483" s="13"/>
      <c r="C483" s="20"/>
      <c r="D483" s="82"/>
      <c r="E483" s="82"/>
      <c r="F483" s="82"/>
      <c r="G483" s="82"/>
      <c r="H483" s="82"/>
      <c r="I483" s="82"/>
      <c r="J483" s="82"/>
      <c r="K483" s="82"/>
      <c r="L483" s="82"/>
      <c r="M483" s="82"/>
      <c r="N483" s="82"/>
      <c r="O483" s="82"/>
    </row>
    <row r="484" spans="1:15" thickBot="1" x14ac:dyDescent="0.3">
      <c r="A484" s="10"/>
      <c r="B484" s="13"/>
      <c r="C484" s="20"/>
      <c r="D484" s="82"/>
      <c r="E484" s="82"/>
      <c r="F484" s="82"/>
      <c r="G484" s="82"/>
      <c r="H484" s="82"/>
      <c r="I484" s="82"/>
      <c r="J484" s="82"/>
      <c r="K484" s="82"/>
      <c r="L484" s="82"/>
      <c r="M484" s="82"/>
      <c r="N484" s="82"/>
      <c r="O484" s="82"/>
    </row>
    <row r="485" spans="1:15" thickBot="1" x14ac:dyDescent="0.3">
      <c r="A485" s="10"/>
      <c r="B485" s="13"/>
      <c r="C485" s="20"/>
      <c r="D485" s="82"/>
      <c r="E485" s="82"/>
      <c r="F485" s="82"/>
      <c r="G485" s="82"/>
      <c r="H485" s="82"/>
      <c r="I485" s="82"/>
      <c r="J485" s="82"/>
      <c r="K485" s="82"/>
      <c r="L485" s="82"/>
      <c r="M485" s="82"/>
      <c r="N485" s="82"/>
      <c r="O485" s="82"/>
    </row>
    <row r="486" spans="1:15" thickBot="1" x14ac:dyDescent="0.3">
      <c r="A486" s="10"/>
      <c r="B486" s="13"/>
      <c r="C486" s="20"/>
      <c r="D486" s="82"/>
      <c r="E486" s="82"/>
      <c r="F486" s="82"/>
      <c r="G486" s="82"/>
      <c r="H486" s="82"/>
      <c r="I486" s="82"/>
      <c r="J486" s="82"/>
      <c r="K486" s="82"/>
      <c r="L486" s="82"/>
      <c r="M486" s="82"/>
      <c r="N486" s="82"/>
      <c r="O486" s="82"/>
    </row>
    <row r="487" spans="1:15" thickBot="1" x14ac:dyDescent="0.3">
      <c r="A487" s="10"/>
      <c r="B487" s="13"/>
      <c r="C487" s="20"/>
      <c r="D487" s="82"/>
      <c r="E487" s="82"/>
      <c r="F487" s="82"/>
      <c r="G487" s="82"/>
      <c r="H487" s="82"/>
      <c r="I487" s="82"/>
      <c r="J487" s="82"/>
      <c r="K487" s="82"/>
      <c r="L487" s="82"/>
      <c r="M487" s="82"/>
      <c r="N487" s="82"/>
      <c r="O487" s="82"/>
    </row>
    <row r="488" spans="1:15" thickBot="1" x14ac:dyDescent="0.3">
      <c r="A488" s="10"/>
      <c r="B488" s="13"/>
      <c r="C488" s="20"/>
      <c r="D488" s="82"/>
      <c r="E488" s="82"/>
      <c r="F488" s="82"/>
      <c r="G488" s="82"/>
      <c r="H488" s="82"/>
      <c r="I488" s="82"/>
      <c r="J488" s="82"/>
      <c r="K488" s="82"/>
      <c r="L488" s="82"/>
      <c r="M488" s="82"/>
      <c r="N488" s="82"/>
      <c r="O488" s="82"/>
    </row>
    <row r="489" spans="1:15" thickBot="1" x14ac:dyDescent="0.3">
      <c r="A489" s="10"/>
      <c r="B489" s="13"/>
      <c r="C489" s="20"/>
      <c r="D489" s="82"/>
      <c r="E489" s="82"/>
      <c r="F489" s="82"/>
      <c r="G489" s="82"/>
      <c r="H489" s="82"/>
      <c r="I489" s="82"/>
      <c r="J489" s="82"/>
      <c r="K489" s="82"/>
      <c r="L489" s="82"/>
      <c r="M489" s="82"/>
      <c r="N489" s="82"/>
      <c r="O489" s="82"/>
    </row>
    <row r="490" spans="1:15" thickBot="1" x14ac:dyDescent="0.3">
      <c r="A490" s="10"/>
      <c r="B490" s="13"/>
      <c r="C490" s="20"/>
      <c r="D490" s="82"/>
      <c r="E490" s="82"/>
      <c r="F490" s="82"/>
      <c r="G490" s="82"/>
      <c r="H490" s="82"/>
      <c r="I490" s="82"/>
      <c r="J490" s="82"/>
      <c r="K490" s="82"/>
      <c r="L490" s="82"/>
      <c r="M490" s="82"/>
      <c r="N490" s="82"/>
      <c r="O490" s="82"/>
    </row>
    <row r="491" spans="1:15" thickBot="1" x14ac:dyDescent="0.3">
      <c r="A491" s="10"/>
      <c r="B491" s="13"/>
      <c r="C491" s="20"/>
      <c r="D491" s="82"/>
      <c r="E491" s="82"/>
      <c r="F491" s="82"/>
      <c r="G491" s="82"/>
      <c r="H491" s="82"/>
      <c r="I491" s="82"/>
      <c r="J491" s="82"/>
      <c r="K491" s="82"/>
      <c r="L491" s="82"/>
      <c r="M491" s="82"/>
      <c r="N491" s="82"/>
      <c r="O491" s="82"/>
    </row>
    <row r="492" spans="1:15" thickBot="1" x14ac:dyDescent="0.3">
      <c r="A492" s="10"/>
      <c r="B492" s="13"/>
      <c r="C492" s="20"/>
      <c r="D492" s="82"/>
      <c r="E492" s="82"/>
      <c r="F492" s="82"/>
      <c r="G492" s="82"/>
      <c r="H492" s="82"/>
      <c r="I492" s="82"/>
      <c r="J492" s="82"/>
      <c r="K492" s="82"/>
      <c r="L492" s="82"/>
      <c r="M492" s="82"/>
      <c r="N492" s="82"/>
      <c r="O492" s="82"/>
    </row>
    <row r="493" spans="1:15" thickBot="1" x14ac:dyDescent="0.3">
      <c r="A493" s="10"/>
      <c r="B493" s="13"/>
      <c r="C493" s="20"/>
      <c r="D493" s="82"/>
      <c r="E493" s="82"/>
      <c r="F493" s="82"/>
      <c r="G493" s="82"/>
      <c r="H493" s="82"/>
      <c r="I493" s="82"/>
      <c r="J493" s="82"/>
      <c r="K493" s="82"/>
      <c r="L493" s="82"/>
      <c r="M493" s="82"/>
      <c r="N493" s="82"/>
      <c r="O493" s="82"/>
    </row>
    <row r="494" spans="1:15" thickBot="1" x14ac:dyDescent="0.3">
      <c r="A494" s="10"/>
      <c r="B494" s="13"/>
      <c r="C494" s="20"/>
      <c r="D494" s="82"/>
      <c r="E494" s="82"/>
      <c r="F494" s="82"/>
      <c r="G494" s="82"/>
      <c r="H494" s="82"/>
      <c r="I494" s="82"/>
      <c r="J494" s="82"/>
      <c r="K494" s="82"/>
      <c r="L494" s="82"/>
      <c r="M494" s="82"/>
      <c r="N494" s="82"/>
      <c r="O494" s="82"/>
    </row>
    <row r="495" spans="1:15" thickBot="1" x14ac:dyDescent="0.3">
      <c r="A495" s="10"/>
      <c r="B495" s="13"/>
      <c r="C495" s="20"/>
      <c r="D495" s="82"/>
      <c r="E495" s="82"/>
      <c r="F495" s="82"/>
      <c r="G495" s="82"/>
      <c r="H495" s="82"/>
      <c r="I495" s="82"/>
      <c r="J495" s="82"/>
      <c r="K495" s="82"/>
      <c r="L495" s="82"/>
      <c r="M495" s="82"/>
      <c r="N495" s="82"/>
      <c r="O495" s="82"/>
    </row>
    <row r="496" spans="1:15" thickBot="1" x14ac:dyDescent="0.3">
      <c r="A496" s="10"/>
      <c r="B496" s="13"/>
      <c r="C496" s="20"/>
      <c r="D496" s="82"/>
      <c r="E496" s="82"/>
      <c r="F496" s="82"/>
      <c r="G496" s="82"/>
      <c r="H496" s="82"/>
      <c r="I496" s="82"/>
      <c r="J496" s="82"/>
      <c r="K496" s="82"/>
      <c r="L496" s="82"/>
      <c r="M496" s="82"/>
      <c r="N496" s="82"/>
      <c r="O496" s="82"/>
    </row>
    <row r="497" spans="1:15" thickBot="1" x14ac:dyDescent="0.3">
      <c r="A497" s="10"/>
      <c r="B497" s="13"/>
      <c r="C497" s="20"/>
      <c r="D497" s="82"/>
      <c r="E497" s="82"/>
      <c r="F497" s="82"/>
      <c r="G497" s="82"/>
      <c r="H497" s="82"/>
      <c r="I497" s="82"/>
      <c r="J497" s="82"/>
      <c r="K497" s="82"/>
      <c r="L497" s="82"/>
      <c r="M497" s="82"/>
      <c r="N497" s="82"/>
      <c r="O497" s="82"/>
    </row>
    <row r="498" spans="1:15" thickBot="1" x14ac:dyDescent="0.3">
      <c r="A498" s="10"/>
      <c r="B498" s="13"/>
      <c r="C498" s="20"/>
      <c r="D498" s="82"/>
      <c r="E498" s="82"/>
      <c r="F498" s="82"/>
      <c r="G498" s="82"/>
      <c r="H498" s="82"/>
      <c r="I498" s="82"/>
      <c r="J498" s="82"/>
      <c r="K498" s="82"/>
      <c r="L498" s="82"/>
      <c r="M498" s="82"/>
      <c r="N498" s="82"/>
      <c r="O498" s="82"/>
    </row>
    <row r="499" spans="1:15" thickBot="1" x14ac:dyDescent="0.3">
      <c r="A499" s="10"/>
      <c r="B499" s="13"/>
      <c r="C499" s="20"/>
      <c r="D499" s="82"/>
      <c r="E499" s="82"/>
      <c r="F499" s="82"/>
      <c r="G499" s="82"/>
      <c r="H499" s="82"/>
      <c r="I499" s="82"/>
      <c r="J499" s="82"/>
      <c r="K499" s="82"/>
      <c r="L499" s="82"/>
      <c r="M499" s="82"/>
      <c r="N499" s="82"/>
      <c r="O499" s="82"/>
    </row>
    <row r="500" spans="1:15" thickBot="1" x14ac:dyDescent="0.3">
      <c r="A500" s="10"/>
      <c r="B500" s="13"/>
      <c r="C500" s="20"/>
      <c r="D500" s="82"/>
      <c r="E500" s="82"/>
      <c r="F500" s="82"/>
      <c r="G500" s="82"/>
      <c r="H500" s="82"/>
      <c r="I500" s="82"/>
      <c r="J500" s="82"/>
      <c r="K500" s="82"/>
      <c r="L500" s="82"/>
      <c r="M500" s="82"/>
      <c r="N500" s="82"/>
      <c r="O500" s="82"/>
    </row>
    <row r="501" spans="1:15" thickBot="1" x14ac:dyDescent="0.3">
      <c r="A501" s="10"/>
      <c r="B501" s="13"/>
      <c r="C501" s="20"/>
      <c r="D501" s="82"/>
      <c r="E501" s="82"/>
      <c r="F501" s="82"/>
      <c r="G501" s="82"/>
      <c r="H501" s="82"/>
      <c r="I501" s="82"/>
      <c r="J501" s="82"/>
      <c r="K501" s="82"/>
      <c r="L501" s="82"/>
      <c r="M501" s="82"/>
      <c r="N501" s="82"/>
      <c r="O501" s="82"/>
    </row>
    <row r="502" spans="1:15" thickBot="1" x14ac:dyDescent="0.3">
      <c r="A502" s="10"/>
      <c r="B502" s="13"/>
      <c r="C502" s="20"/>
      <c r="D502" s="82"/>
      <c r="E502" s="82"/>
      <c r="F502" s="82"/>
      <c r="G502" s="82"/>
      <c r="H502" s="82"/>
      <c r="I502" s="82"/>
      <c r="J502" s="82"/>
      <c r="K502" s="82"/>
      <c r="L502" s="82"/>
      <c r="M502" s="82"/>
      <c r="N502" s="82"/>
      <c r="O502" s="82"/>
    </row>
    <row r="503" spans="1:15" thickBot="1" x14ac:dyDescent="0.3">
      <c r="A503" s="10"/>
      <c r="B503" s="13"/>
      <c r="C503" s="20"/>
      <c r="D503" s="82"/>
      <c r="E503" s="82"/>
      <c r="F503" s="82"/>
      <c r="G503" s="82"/>
      <c r="H503" s="82"/>
      <c r="I503" s="82"/>
      <c r="J503" s="82"/>
      <c r="K503" s="82"/>
      <c r="L503" s="82"/>
      <c r="M503" s="82"/>
      <c r="N503" s="82"/>
      <c r="O503" s="82"/>
    </row>
    <row r="504" spans="1:15" thickBot="1" x14ac:dyDescent="0.3">
      <c r="A504" s="10"/>
      <c r="B504" s="13"/>
      <c r="C504" s="20"/>
      <c r="D504" s="82"/>
      <c r="E504" s="82"/>
      <c r="F504" s="82"/>
      <c r="G504" s="82"/>
      <c r="H504" s="82"/>
      <c r="I504" s="82"/>
      <c r="J504" s="82"/>
      <c r="K504" s="82"/>
      <c r="L504" s="82"/>
      <c r="M504" s="82"/>
      <c r="N504" s="82"/>
      <c r="O504" s="82"/>
    </row>
    <row r="505" spans="1:15" thickBot="1" x14ac:dyDescent="0.3">
      <c r="A505" s="10"/>
      <c r="B505" s="13"/>
      <c r="C505" s="20"/>
      <c r="D505" s="82"/>
      <c r="E505" s="82"/>
      <c r="F505" s="82"/>
      <c r="G505" s="82"/>
      <c r="H505" s="82"/>
      <c r="I505" s="82"/>
      <c r="J505" s="82"/>
      <c r="K505" s="82"/>
      <c r="L505" s="82"/>
      <c r="M505" s="82"/>
      <c r="N505" s="82"/>
      <c r="O505" s="82"/>
    </row>
    <row r="506" spans="1:15" thickBot="1" x14ac:dyDescent="0.3">
      <c r="A506" s="10"/>
      <c r="B506" s="13"/>
      <c r="C506" s="20"/>
      <c r="D506" s="82"/>
      <c r="E506" s="82"/>
      <c r="F506" s="82"/>
      <c r="G506" s="82"/>
      <c r="H506" s="82"/>
      <c r="I506" s="82"/>
      <c r="J506" s="82"/>
      <c r="K506" s="82"/>
      <c r="L506" s="82"/>
      <c r="M506" s="82"/>
      <c r="N506" s="82"/>
      <c r="O506" s="82"/>
    </row>
    <row r="507" spans="1:15" thickBot="1" x14ac:dyDescent="0.3">
      <c r="A507" s="10"/>
      <c r="B507" s="13"/>
      <c r="C507" s="20"/>
      <c r="D507" s="82"/>
      <c r="E507" s="82"/>
      <c r="F507" s="82"/>
      <c r="G507" s="82"/>
      <c r="H507" s="82"/>
      <c r="I507" s="82"/>
      <c r="J507" s="82"/>
      <c r="K507" s="82"/>
      <c r="L507" s="82"/>
      <c r="M507" s="82"/>
      <c r="N507" s="82"/>
      <c r="O507" s="82"/>
    </row>
    <row r="508" spans="1:15" thickBot="1" x14ac:dyDescent="0.3">
      <c r="A508" s="10"/>
      <c r="B508" s="13"/>
      <c r="C508" s="20"/>
      <c r="D508" s="82"/>
      <c r="E508" s="82"/>
      <c r="F508" s="82"/>
      <c r="G508" s="82"/>
      <c r="H508" s="82"/>
      <c r="I508" s="82"/>
      <c r="J508" s="82"/>
      <c r="K508" s="82"/>
      <c r="L508" s="82"/>
      <c r="M508" s="82"/>
      <c r="N508" s="82"/>
      <c r="O508" s="82"/>
    </row>
    <row r="509" spans="1:15" thickBot="1" x14ac:dyDescent="0.3">
      <c r="A509" s="10"/>
      <c r="B509" s="13"/>
      <c r="C509" s="20"/>
      <c r="D509" s="82"/>
      <c r="E509" s="82"/>
      <c r="F509" s="82"/>
      <c r="G509" s="82"/>
      <c r="H509" s="82"/>
      <c r="I509" s="82"/>
      <c r="J509" s="82"/>
      <c r="K509" s="82"/>
      <c r="L509" s="82"/>
      <c r="M509" s="82"/>
      <c r="N509" s="82"/>
      <c r="O509" s="82"/>
    </row>
    <row r="510" spans="1:15" thickBot="1" x14ac:dyDescent="0.3">
      <c r="A510" s="10"/>
      <c r="B510" s="13"/>
      <c r="C510" s="20"/>
      <c r="D510" s="82"/>
      <c r="E510" s="82"/>
      <c r="F510" s="82"/>
      <c r="G510" s="82"/>
      <c r="H510" s="82"/>
      <c r="I510" s="82"/>
      <c r="J510" s="82"/>
      <c r="K510" s="82"/>
      <c r="L510" s="82"/>
      <c r="M510" s="82"/>
      <c r="N510" s="82"/>
      <c r="O510" s="82"/>
    </row>
    <row r="511" spans="1:15" thickBot="1" x14ac:dyDescent="0.3">
      <c r="A511" s="10"/>
      <c r="B511" s="13"/>
      <c r="C511" s="20"/>
      <c r="D511" s="82"/>
      <c r="E511" s="82"/>
      <c r="F511" s="82"/>
      <c r="G511" s="82"/>
      <c r="H511" s="82"/>
      <c r="I511" s="82"/>
      <c r="J511" s="82"/>
      <c r="K511" s="82"/>
      <c r="L511" s="82"/>
      <c r="M511" s="82"/>
      <c r="N511" s="82"/>
      <c r="O511" s="82"/>
    </row>
    <row r="512" spans="1:15" thickBot="1" x14ac:dyDescent="0.3">
      <c r="A512" s="10"/>
      <c r="B512" s="13"/>
      <c r="C512" s="20"/>
      <c r="D512" s="82"/>
      <c r="E512" s="82"/>
      <c r="F512" s="82"/>
      <c r="G512" s="82"/>
      <c r="H512" s="82"/>
      <c r="I512" s="82"/>
      <c r="J512" s="82"/>
      <c r="K512" s="82"/>
      <c r="L512" s="82"/>
      <c r="M512" s="82"/>
      <c r="N512" s="82"/>
      <c r="O512" s="82"/>
    </row>
    <row r="513" spans="1:15" thickBot="1" x14ac:dyDescent="0.3">
      <c r="A513" s="10"/>
      <c r="B513" s="13"/>
      <c r="C513" s="20"/>
      <c r="D513" s="82"/>
      <c r="E513" s="82"/>
      <c r="F513" s="82"/>
      <c r="G513" s="82"/>
      <c r="H513" s="82"/>
      <c r="I513" s="82"/>
      <c r="J513" s="82"/>
      <c r="K513" s="82"/>
      <c r="L513" s="82"/>
      <c r="M513" s="82"/>
      <c r="N513" s="82"/>
      <c r="O513" s="82"/>
    </row>
    <row r="514" spans="1:15" thickBot="1" x14ac:dyDescent="0.3">
      <c r="A514" s="10"/>
      <c r="B514" s="13"/>
      <c r="C514" s="20"/>
      <c r="D514" s="82"/>
      <c r="E514" s="82"/>
      <c r="F514" s="82"/>
      <c r="G514" s="82"/>
      <c r="H514" s="82"/>
      <c r="I514" s="82"/>
      <c r="J514" s="82"/>
      <c r="K514" s="82"/>
      <c r="L514" s="82"/>
      <c r="M514" s="82"/>
      <c r="N514" s="82"/>
      <c r="O514" s="82"/>
    </row>
    <row r="515" spans="1:15" thickBot="1" x14ac:dyDescent="0.3">
      <c r="A515" s="10"/>
      <c r="B515" s="13"/>
      <c r="C515" s="20"/>
      <c r="D515" s="82"/>
      <c r="E515" s="82"/>
      <c r="F515" s="82"/>
      <c r="G515" s="82"/>
      <c r="H515" s="82"/>
      <c r="I515" s="82"/>
      <c r="J515" s="82"/>
      <c r="K515" s="82"/>
      <c r="L515" s="82"/>
      <c r="M515" s="82"/>
      <c r="N515" s="82"/>
      <c r="O515" s="82"/>
    </row>
    <row r="516" spans="1:15" thickBot="1" x14ac:dyDescent="0.3">
      <c r="A516" s="10"/>
      <c r="B516" s="13"/>
      <c r="C516" s="20"/>
      <c r="D516" s="82"/>
      <c r="E516" s="82"/>
      <c r="F516" s="82"/>
      <c r="G516" s="82"/>
      <c r="H516" s="82"/>
      <c r="I516" s="82"/>
      <c r="J516" s="82"/>
      <c r="K516" s="82"/>
      <c r="L516" s="82"/>
      <c r="M516" s="82"/>
      <c r="N516" s="82"/>
      <c r="O516" s="82"/>
    </row>
    <row r="517" spans="1:15" thickBot="1" x14ac:dyDescent="0.3">
      <c r="A517" s="10"/>
      <c r="B517" s="13"/>
      <c r="C517" s="20"/>
      <c r="D517" s="82"/>
      <c r="E517" s="82"/>
      <c r="F517" s="82"/>
      <c r="G517" s="82"/>
      <c r="H517" s="82"/>
      <c r="I517" s="82"/>
      <c r="J517" s="82"/>
      <c r="K517" s="82"/>
      <c r="L517" s="82"/>
      <c r="M517" s="82"/>
      <c r="N517" s="82"/>
      <c r="O517" s="82"/>
    </row>
    <row r="518" spans="1:15" thickBot="1" x14ac:dyDescent="0.3">
      <c r="A518" s="10"/>
      <c r="B518" s="13"/>
      <c r="C518" s="20"/>
      <c r="D518" s="82"/>
      <c r="E518" s="82"/>
      <c r="F518" s="82"/>
      <c r="G518" s="82"/>
      <c r="H518" s="82"/>
      <c r="I518" s="82"/>
      <c r="J518" s="82"/>
      <c r="K518" s="82"/>
      <c r="L518" s="82"/>
      <c r="M518" s="82"/>
      <c r="N518" s="82"/>
      <c r="O518" s="82"/>
    </row>
    <row r="519" spans="1:15" thickBot="1" x14ac:dyDescent="0.3">
      <c r="A519" s="10"/>
      <c r="B519" s="13"/>
      <c r="C519" s="20"/>
      <c r="D519" s="82"/>
      <c r="E519" s="82"/>
      <c r="F519" s="82"/>
      <c r="G519" s="82"/>
      <c r="H519" s="82"/>
      <c r="I519" s="82"/>
      <c r="J519" s="82"/>
      <c r="K519" s="82"/>
      <c r="L519" s="82"/>
      <c r="M519" s="82"/>
      <c r="N519" s="82"/>
      <c r="O519" s="82"/>
    </row>
    <row r="520" spans="1:15" thickBot="1" x14ac:dyDescent="0.3">
      <c r="A520" s="10"/>
      <c r="B520" s="13"/>
      <c r="C520" s="20"/>
      <c r="D520" s="82"/>
      <c r="E520" s="82"/>
      <c r="F520" s="82"/>
      <c r="G520" s="82"/>
      <c r="H520" s="82"/>
      <c r="I520" s="82"/>
      <c r="J520" s="82"/>
      <c r="K520" s="82"/>
      <c r="L520" s="82"/>
      <c r="M520" s="82"/>
      <c r="N520" s="82"/>
      <c r="O520" s="82"/>
    </row>
    <row r="521" spans="1:15" thickBot="1" x14ac:dyDescent="0.3">
      <c r="A521" s="10"/>
      <c r="B521" s="13"/>
      <c r="C521" s="20"/>
      <c r="D521" s="82"/>
      <c r="E521" s="82"/>
      <c r="F521" s="82"/>
      <c r="G521" s="82"/>
      <c r="H521" s="82"/>
      <c r="I521" s="82"/>
      <c r="J521" s="82"/>
      <c r="K521" s="82"/>
      <c r="L521" s="82"/>
      <c r="M521" s="82"/>
      <c r="N521" s="82"/>
      <c r="O521" s="82"/>
    </row>
    <row r="522" spans="1:15" thickBot="1" x14ac:dyDescent="0.3">
      <c r="A522" s="10"/>
      <c r="B522" s="13"/>
      <c r="C522" s="20"/>
      <c r="D522" s="82"/>
      <c r="E522" s="82"/>
      <c r="F522" s="82"/>
      <c r="G522" s="82"/>
      <c r="H522" s="82"/>
      <c r="I522" s="82"/>
      <c r="J522" s="82"/>
      <c r="K522" s="82"/>
      <c r="L522" s="82"/>
      <c r="M522" s="82"/>
      <c r="N522" s="82"/>
      <c r="O522" s="82"/>
    </row>
    <row r="523" spans="1:15" thickBot="1" x14ac:dyDescent="0.3">
      <c r="A523" s="10"/>
      <c r="B523" s="13"/>
      <c r="C523" s="20"/>
      <c r="D523" s="82"/>
      <c r="E523" s="82"/>
      <c r="F523" s="82"/>
      <c r="G523" s="82"/>
      <c r="H523" s="82"/>
      <c r="I523" s="82"/>
      <c r="J523" s="82"/>
      <c r="K523" s="82"/>
      <c r="L523" s="82"/>
      <c r="M523" s="82"/>
      <c r="N523" s="82"/>
      <c r="O523" s="82"/>
    </row>
    <row r="524" spans="1:15" thickBot="1" x14ac:dyDescent="0.3">
      <c r="A524" s="10"/>
      <c r="B524" s="13"/>
      <c r="C524" s="20"/>
      <c r="D524" s="82"/>
      <c r="E524" s="82"/>
      <c r="F524" s="82"/>
      <c r="G524" s="82"/>
      <c r="H524" s="82"/>
      <c r="I524" s="82"/>
      <c r="J524" s="82"/>
      <c r="K524" s="82"/>
      <c r="L524" s="82"/>
      <c r="M524" s="82"/>
      <c r="N524" s="82"/>
      <c r="O524" s="82"/>
    </row>
    <row r="525" spans="1:15" thickBot="1" x14ac:dyDescent="0.3">
      <c r="A525" s="10"/>
      <c r="B525" s="13"/>
      <c r="C525" s="20"/>
      <c r="D525" s="82"/>
      <c r="E525" s="82"/>
      <c r="F525" s="82"/>
      <c r="G525" s="82"/>
      <c r="H525" s="82"/>
      <c r="I525" s="82"/>
      <c r="J525" s="82"/>
      <c r="K525" s="82"/>
      <c r="L525" s="82"/>
      <c r="M525" s="82"/>
      <c r="N525" s="82"/>
      <c r="O525" s="82"/>
    </row>
    <row r="526" spans="1:15" thickBot="1" x14ac:dyDescent="0.3">
      <c r="A526" s="10"/>
      <c r="B526" s="13"/>
      <c r="C526" s="20"/>
      <c r="D526" s="82"/>
      <c r="E526" s="82"/>
      <c r="F526" s="82"/>
      <c r="G526" s="82"/>
      <c r="H526" s="82"/>
      <c r="I526" s="82"/>
      <c r="J526" s="82"/>
      <c r="K526" s="82"/>
      <c r="L526" s="82"/>
      <c r="M526" s="82"/>
      <c r="N526" s="82"/>
      <c r="O526" s="82"/>
    </row>
    <row r="527" spans="1:15" thickBot="1" x14ac:dyDescent="0.3">
      <c r="A527" s="10"/>
      <c r="B527" s="13"/>
      <c r="C527" s="20"/>
      <c r="D527" s="82"/>
      <c r="E527" s="82"/>
      <c r="F527" s="82"/>
      <c r="G527" s="82"/>
      <c r="H527" s="82"/>
      <c r="I527" s="82"/>
      <c r="J527" s="82"/>
      <c r="K527" s="82"/>
      <c r="L527" s="82"/>
      <c r="M527" s="82"/>
      <c r="N527" s="82"/>
      <c r="O527" s="82"/>
    </row>
    <row r="528" spans="1:15" thickBot="1" x14ac:dyDescent="0.3">
      <c r="A528" s="10"/>
      <c r="B528" s="13"/>
      <c r="C528" s="20"/>
      <c r="D528" s="82"/>
      <c r="E528" s="82"/>
      <c r="F528" s="82"/>
      <c r="G528" s="82"/>
      <c r="H528" s="82"/>
      <c r="I528" s="82"/>
      <c r="J528" s="82"/>
      <c r="K528" s="82"/>
      <c r="L528" s="82"/>
      <c r="M528" s="82"/>
      <c r="N528" s="82"/>
      <c r="O528" s="82"/>
    </row>
    <row r="529" spans="1:15" thickBot="1" x14ac:dyDescent="0.3">
      <c r="A529" s="10"/>
      <c r="B529" s="13"/>
      <c r="C529" s="20"/>
      <c r="D529" s="82"/>
      <c r="E529" s="82"/>
      <c r="F529" s="82"/>
      <c r="G529" s="82"/>
      <c r="H529" s="82"/>
      <c r="I529" s="82"/>
      <c r="J529" s="82"/>
      <c r="K529" s="82"/>
      <c r="L529" s="82"/>
      <c r="M529" s="82"/>
      <c r="N529" s="82"/>
      <c r="O529" s="82"/>
    </row>
    <row r="530" spans="1:15" thickBot="1" x14ac:dyDescent="0.3">
      <c r="A530" s="10"/>
      <c r="B530" s="13"/>
      <c r="C530" s="20"/>
      <c r="D530" s="82"/>
      <c r="E530" s="82"/>
      <c r="F530" s="82"/>
      <c r="G530" s="82"/>
      <c r="H530" s="82"/>
      <c r="I530" s="82"/>
      <c r="J530" s="82"/>
      <c r="K530" s="82"/>
      <c r="L530" s="82"/>
      <c r="M530" s="82"/>
      <c r="N530" s="82"/>
      <c r="O530" s="82"/>
    </row>
    <row r="531" spans="1:15" thickBot="1" x14ac:dyDescent="0.3">
      <c r="A531" s="10"/>
      <c r="B531" s="13"/>
      <c r="C531" s="20"/>
      <c r="D531" s="82"/>
      <c r="E531" s="82"/>
      <c r="F531" s="82"/>
      <c r="G531" s="82"/>
      <c r="H531" s="82"/>
      <c r="I531" s="82"/>
      <c r="J531" s="82"/>
      <c r="K531" s="82"/>
      <c r="L531" s="82"/>
      <c r="M531" s="82"/>
      <c r="N531" s="82"/>
      <c r="O531" s="82"/>
    </row>
    <row r="532" spans="1:15" thickBot="1" x14ac:dyDescent="0.3">
      <c r="A532" s="10"/>
      <c r="B532" s="13"/>
      <c r="C532" s="20"/>
      <c r="D532" s="82"/>
      <c r="E532" s="82"/>
      <c r="F532" s="82"/>
      <c r="G532" s="82"/>
      <c r="H532" s="82"/>
      <c r="I532" s="82"/>
      <c r="J532" s="82"/>
      <c r="K532" s="82"/>
      <c r="L532" s="82"/>
      <c r="M532" s="82"/>
      <c r="N532" s="82"/>
      <c r="O532" s="82"/>
    </row>
    <row r="533" spans="1:15" thickBot="1" x14ac:dyDescent="0.3">
      <c r="A533" s="10"/>
      <c r="B533" s="13"/>
      <c r="C533" s="20"/>
      <c r="D533" s="82"/>
      <c r="E533" s="82"/>
      <c r="F533" s="82"/>
      <c r="G533" s="82"/>
      <c r="H533" s="82"/>
      <c r="I533" s="82"/>
      <c r="J533" s="82"/>
      <c r="K533" s="82"/>
      <c r="L533" s="82"/>
      <c r="M533" s="82"/>
      <c r="N533" s="82"/>
      <c r="O533" s="82"/>
    </row>
    <row r="534" spans="1:15" thickBot="1" x14ac:dyDescent="0.3">
      <c r="A534" s="10"/>
      <c r="B534" s="13"/>
      <c r="C534" s="20"/>
      <c r="D534" s="82"/>
      <c r="E534" s="82"/>
      <c r="F534" s="82"/>
      <c r="G534" s="82"/>
      <c r="H534" s="82"/>
      <c r="I534" s="82"/>
      <c r="J534" s="82"/>
      <c r="K534" s="82"/>
      <c r="L534" s="82"/>
      <c r="M534" s="82"/>
      <c r="N534" s="82"/>
      <c r="O534" s="82"/>
    </row>
    <row r="535" spans="1:15" thickBot="1" x14ac:dyDescent="0.3">
      <c r="A535" s="10"/>
      <c r="B535" s="13"/>
      <c r="C535" s="20"/>
      <c r="D535" s="82"/>
      <c r="E535" s="82"/>
      <c r="F535" s="82"/>
      <c r="G535" s="82"/>
      <c r="H535" s="82"/>
      <c r="I535" s="82"/>
      <c r="J535" s="82"/>
      <c r="K535" s="82"/>
      <c r="L535" s="82"/>
      <c r="M535" s="82"/>
      <c r="N535" s="82"/>
      <c r="O535" s="82"/>
    </row>
    <row r="536" spans="1:15" thickBot="1" x14ac:dyDescent="0.3">
      <c r="A536" s="10"/>
      <c r="B536" s="13"/>
      <c r="C536" s="20"/>
      <c r="D536" s="82"/>
      <c r="E536" s="82"/>
      <c r="F536" s="82"/>
      <c r="G536" s="82"/>
      <c r="H536" s="82"/>
      <c r="I536" s="82"/>
      <c r="J536" s="82"/>
      <c r="K536" s="82"/>
      <c r="L536" s="82"/>
      <c r="M536" s="82"/>
      <c r="N536" s="82"/>
      <c r="O536" s="82"/>
    </row>
    <row r="537" spans="1:15" thickBot="1" x14ac:dyDescent="0.3">
      <c r="A537" s="10"/>
      <c r="B537" s="13"/>
      <c r="C537" s="20"/>
      <c r="D537" s="82"/>
      <c r="E537" s="82"/>
      <c r="F537" s="82"/>
      <c r="G537" s="82"/>
      <c r="H537" s="82"/>
      <c r="I537" s="82"/>
      <c r="J537" s="82"/>
      <c r="K537" s="82"/>
      <c r="L537" s="82"/>
      <c r="M537" s="82"/>
      <c r="N537" s="82"/>
      <c r="O537" s="82"/>
    </row>
    <row r="538" spans="1:15" thickBot="1" x14ac:dyDescent="0.3">
      <c r="A538" s="10"/>
      <c r="B538" s="13"/>
      <c r="C538" s="20"/>
      <c r="D538" s="82"/>
      <c r="E538" s="82"/>
      <c r="F538" s="82"/>
      <c r="G538" s="82"/>
      <c r="H538" s="82"/>
      <c r="I538" s="82"/>
      <c r="J538" s="82"/>
      <c r="K538" s="82"/>
      <c r="L538" s="82"/>
      <c r="M538" s="82"/>
      <c r="N538" s="82"/>
      <c r="O538" s="82"/>
    </row>
    <row r="539" spans="1:15" thickBot="1" x14ac:dyDescent="0.3">
      <c r="A539" s="10"/>
      <c r="B539" s="13"/>
      <c r="C539" s="20"/>
      <c r="D539" s="82"/>
      <c r="E539" s="82"/>
      <c r="F539" s="82"/>
      <c r="G539" s="82"/>
      <c r="H539" s="82"/>
      <c r="I539" s="82"/>
      <c r="J539" s="82"/>
      <c r="K539" s="82"/>
      <c r="L539" s="82"/>
      <c r="M539" s="82"/>
      <c r="N539" s="82"/>
      <c r="O539" s="82"/>
    </row>
    <row r="540" spans="1:15" thickBot="1" x14ac:dyDescent="0.3">
      <c r="A540" s="10"/>
      <c r="B540" s="13"/>
      <c r="C540" s="20"/>
      <c r="D540" s="82"/>
      <c r="E540" s="82"/>
      <c r="F540" s="82"/>
      <c r="G540" s="82"/>
      <c r="H540" s="82"/>
      <c r="I540" s="82"/>
      <c r="J540" s="82"/>
      <c r="K540" s="82"/>
      <c r="L540" s="82"/>
      <c r="M540" s="82"/>
      <c r="N540" s="82"/>
      <c r="O540" s="82"/>
    </row>
    <row r="541" spans="1:15" thickBot="1" x14ac:dyDescent="0.3">
      <c r="A541" s="10"/>
      <c r="B541" s="13"/>
      <c r="C541" s="20"/>
      <c r="D541" s="82"/>
      <c r="E541" s="82"/>
      <c r="F541" s="82"/>
      <c r="G541" s="82"/>
      <c r="H541" s="82"/>
      <c r="I541" s="82"/>
      <c r="J541" s="82"/>
      <c r="K541" s="82"/>
      <c r="L541" s="82"/>
      <c r="M541" s="82"/>
      <c r="N541" s="82"/>
      <c r="O541" s="82"/>
    </row>
    <row r="542" spans="1:15" thickBot="1" x14ac:dyDescent="0.3">
      <c r="A542" s="10"/>
      <c r="B542" s="13"/>
      <c r="C542" s="20"/>
      <c r="D542" s="82"/>
      <c r="E542" s="82"/>
      <c r="F542" s="82"/>
      <c r="G542" s="82"/>
      <c r="H542" s="82"/>
      <c r="I542" s="82"/>
      <c r="J542" s="82"/>
      <c r="K542" s="82"/>
      <c r="L542" s="82"/>
      <c r="M542" s="82"/>
      <c r="N542" s="82"/>
      <c r="O542" s="82"/>
    </row>
    <row r="543" spans="1:15" thickBot="1" x14ac:dyDescent="0.3">
      <c r="A543" s="10"/>
      <c r="B543" s="13"/>
      <c r="C543" s="20"/>
      <c r="D543" s="82"/>
      <c r="E543" s="82"/>
      <c r="F543" s="82"/>
      <c r="G543" s="82"/>
      <c r="H543" s="82"/>
      <c r="I543" s="82"/>
      <c r="J543" s="82"/>
      <c r="K543" s="82"/>
      <c r="L543" s="82"/>
      <c r="M543" s="82"/>
      <c r="N543" s="82"/>
      <c r="O543" s="82"/>
    </row>
    <row r="544" spans="1:15" thickBot="1" x14ac:dyDescent="0.3">
      <c r="A544" s="10"/>
      <c r="B544" s="13"/>
      <c r="C544" s="20"/>
      <c r="D544" s="82"/>
      <c r="E544" s="82"/>
      <c r="F544" s="82"/>
      <c r="G544" s="82"/>
      <c r="H544" s="82"/>
      <c r="I544" s="82"/>
      <c r="J544" s="82"/>
      <c r="K544" s="82"/>
      <c r="L544" s="82"/>
      <c r="M544" s="82"/>
      <c r="N544" s="82"/>
      <c r="O544" s="82"/>
    </row>
    <row r="545" spans="1:15" thickBot="1" x14ac:dyDescent="0.3">
      <c r="A545" s="10"/>
      <c r="B545" s="13"/>
      <c r="C545" s="20"/>
      <c r="D545" s="82"/>
      <c r="E545" s="82"/>
      <c r="F545" s="82"/>
      <c r="G545" s="82"/>
      <c r="H545" s="82"/>
      <c r="I545" s="82"/>
      <c r="J545" s="82"/>
      <c r="K545" s="82"/>
      <c r="L545" s="82"/>
      <c r="M545" s="82"/>
      <c r="N545" s="82"/>
      <c r="O545" s="82"/>
    </row>
    <row r="546" spans="1:15" thickBot="1" x14ac:dyDescent="0.3">
      <c r="A546" s="10"/>
      <c r="B546" s="13"/>
      <c r="C546" s="20"/>
      <c r="D546" s="82"/>
      <c r="E546" s="82"/>
      <c r="F546" s="82"/>
      <c r="G546" s="82"/>
      <c r="H546" s="82"/>
      <c r="I546" s="82"/>
      <c r="J546" s="82"/>
      <c r="K546" s="82"/>
      <c r="L546" s="82"/>
      <c r="M546" s="82"/>
      <c r="N546" s="82"/>
      <c r="O546" s="82"/>
    </row>
    <row r="547" spans="1:15" thickBot="1" x14ac:dyDescent="0.3">
      <c r="A547" s="10"/>
      <c r="B547" s="13"/>
      <c r="C547" s="20"/>
      <c r="D547" s="82"/>
      <c r="E547" s="82"/>
      <c r="F547" s="82"/>
      <c r="G547" s="82"/>
      <c r="H547" s="82"/>
      <c r="I547" s="82"/>
      <c r="J547" s="82"/>
      <c r="K547" s="82"/>
      <c r="L547" s="82"/>
      <c r="M547" s="82"/>
      <c r="N547" s="82"/>
      <c r="O547" s="82"/>
    </row>
    <row r="548" spans="1:15" thickBot="1" x14ac:dyDescent="0.3">
      <c r="A548" s="10"/>
      <c r="B548" s="13"/>
      <c r="C548" s="20"/>
      <c r="D548" s="82"/>
      <c r="E548" s="82"/>
      <c r="F548" s="82"/>
      <c r="G548" s="82"/>
      <c r="H548" s="82"/>
      <c r="I548" s="82"/>
      <c r="J548" s="82"/>
      <c r="K548" s="82"/>
      <c r="L548" s="82"/>
      <c r="M548" s="82"/>
      <c r="N548" s="82"/>
      <c r="O548" s="82"/>
    </row>
    <row r="549" spans="1:15" thickBot="1" x14ac:dyDescent="0.3">
      <c r="A549" s="10"/>
      <c r="B549" s="13"/>
      <c r="C549" s="20"/>
      <c r="D549" s="82"/>
      <c r="E549" s="82"/>
      <c r="F549" s="82"/>
      <c r="G549" s="82"/>
      <c r="H549" s="82"/>
      <c r="I549" s="82"/>
      <c r="J549" s="82"/>
      <c r="K549" s="82"/>
      <c r="L549" s="82"/>
      <c r="M549" s="82"/>
      <c r="N549" s="82"/>
      <c r="O549" s="82"/>
    </row>
    <row r="550" spans="1:15" thickBot="1" x14ac:dyDescent="0.3">
      <c r="A550" s="10"/>
      <c r="B550" s="13"/>
      <c r="C550" s="20"/>
      <c r="D550" s="82"/>
      <c r="E550" s="82"/>
      <c r="F550" s="82"/>
      <c r="G550" s="82"/>
      <c r="H550" s="82"/>
      <c r="I550" s="82"/>
      <c r="J550" s="82"/>
      <c r="K550" s="82"/>
      <c r="L550" s="82"/>
      <c r="M550" s="82"/>
      <c r="N550" s="82"/>
      <c r="O550" s="82"/>
    </row>
    <row r="551" spans="1:15" thickBot="1" x14ac:dyDescent="0.3">
      <c r="A551" s="10"/>
      <c r="B551" s="13"/>
      <c r="C551" s="20"/>
      <c r="D551" s="82"/>
      <c r="E551" s="82"/>
      <c r="F551" s="82"/>
      <c r="G551" s="82"/>
      <c r="H551" s="82"/>
      <c r="I551" s="82"/>
      <c r="J551" s="82"/>
      <c r="K551" s="82"/>
      <c r="L551" s="82"/>
      <c r="M551" s="82"/>
      <c r="N551" s="82"/>
      <c r="O551" s="82"/>
    </row>
    <row r="552" spans="1:15" thickBot="1" x14ac:dyDescent="0.3">
      <c r="A552" s="10"/>
      <c r="B552" s="13"/>
      <c r="C552" s="20"/>
      <c r="D552" s="82"/>
      <c r="E552" s="82"/>
      <c r="F552" s="82"/>
      <c r="G552" s="82"/>
      <c r="H552" s="82"/>
      <c r="I552" s="82"/>
      <c r="J552" s="82"/>
      <c r="K552" s="82"/>
      <c r="L552" s="82"/>
      <c r="M552" s="82"/>
      <c r="N552" s="82"/>
      <c r="O552" s="82"/>
    </row>
    <row r="553" spans="1:15" thickBot="1" x14ac:dyDescent="0.3">
      <c r="A553" s="10"/>
      <c r="B553" s="13"/>
      <c r="C553" s="20"/>
      <c r="D553" s="82"/>
      <c r="E553" s="82"/>
      <c r="F553" s="82"/>
      <c r="G553" s="82"/>
      <c r="H553" s="82"/>
      <c r="I553" s="82"/>
      <c r="J553" s="82"/>
      <c r="K553" s="82"/>
      <c r="L553" s="82"/>
      <c r="M553" s="82"/>
      <c r="N553" s="82"/>
      <c r="O553" s="82"/>
    </row>
    <row r="554" spans="1:15" thickBot="1" x14ac:dyDescent="0.3">
      <c r="A554" s="10"/>
      <c r="B554" s="13"/>
      <c r="C554" s="20"/>
      <c r="D554" s="82"/>
      <c r="E554" s="82"/>
      <c r="F554" s="82"/>
      <c r="G554" s="82"/>
      <c r="H554" s="82"/>
      <c r="I554" s="82"/>
      <c r="J554" s="82"/>
      <c r="K554" s="82"/>
      <c r="L554" s="82"/>
      <c r="M554" s="82"/>
      <c r="N554" s="82"/>
      <c r="O554" s="82"/>
    </row>
    <row r="555" spans="1:15" thickBot="1" x14ac:dyDescent="0.3">
      <c r="A555" s="10"/>
      <c r="B555" s="13"/>
      <c r="C555" s="20"/>
      <c r="D555" s="82"/>
      <c r="E555" s="82"/>
      <c r="F555" s="82"/>
      <c r="G555" s="82"/>
      <c r="H555" s="82"/>
      <c r="I555" s="82"/>
      <c r="J555" s="82"/>
      <c r="K555" s="82"/>
      <c r="L555" s="82"/>
      <c r="M555" s="82"/>
      <c r="N555" s="82"/>
      <c r="O555" s="82"/>
    </row>
    <row r="556" spans="1:15" thickBot="1" x14ac:dyDescent="0.3">
      <c r="A556" s="10"/>
      <c r="B556" s="13"/>
      <c r="C556" s="20"/>
      <c r="D556" s="82"/>
      <c r="E556" s="82"/>
      <c r="F556" s="82"/>
      <c r="G556" s="82"/>
      <c r="H556" s="82"/>
      <c r="I556" s="82"/>
      <c r="J556" s="82"/>
      <c r="K556" s="82"/>
      <c r="L556" s="82"/>
      <c r="M556" s="82"/>
      <c r="N556" s="82"/>
      <c r="O556" s="82"/>
    </row>
    <row r="557" spans="1:15" thickBot="1" x14ac:dyDescent="0.3">
      <c r="A557" s="10"/>
      <c r="B557" s="13"/>
      <c r="C557" s="20"/>
      <c r="D557" s="82"/>
      <c r="E557" s="82"/>
      <c r="F557" s="82"/>
      <c r="G557" s="82"/>
      <c r="H557" s="82"/>
      <c r="I557" s="82"/>
      <c r="J557" s="82"/>
      <c r="K557" s="82"/>
      <c r="L557" s="82"/>
      <c r="M557" s="82"/>
      <c r="N557" s="82"/>
      <c r="O557" s="82"/>
    </row>
    <row r="558" spans="1:15" thickBot="1" x14ac:dyDescent="0.3">
      <c r="A558" s="10"/>
      <c r="B558" s="13"/>
      <c r="C558" s="20"/>
      <c r="D558" s="82"/>
      <c r="E558" s="82"/>
      <c r="F558" s="82"/>
      <c r="G558" s="82"/>
      <c r="H558" s="82"/>
      <c r="I558" s="82"/>
      <c r="J558" s="82"/>
      <c r="K558" s="82"/>
      <c r="L558" s="82"/>
      <c r="M558" s="82"/>
      <c r="N558" s="82"/>
      <c r="O558" s="82"/>
    </row>
    <row r="559" spans="1:15" thickBot="1" x14ac:dyDescent="0.3">
      <c r="A559" s="10"/>
      <c r="B559" s="13"/>
      <c r="C559" s="20"/>
      <c r="D559" s="82"/>
      <c r="E559" s="82"/>
      <c r="F559" s="82"/>
      <c r="G559" s="82"/>
      <c r="H559" s="82"/>
      <c r="I559" s="82"/>
      <c r="J559" s="82"/>
      <c r="K559" s="82"/>
      <c r="L559" s="82"/>
      <c r="M559" s="82"/>
      <c r="N559" s="82"/>
      <c r="O559" s="82"/>
    </row>
    <row r="560" spans="1:15" thickBot="1" x14ac:dyDescent="0.3">
      <c r="A560" s="10"/>
      <c r="B560" s="13"/>
      <c r="C560" s="20"/>
      <c r="D560" s="82"/>
      <c r="E560" s="82"/>
      <c r="F560" s="82"/>
      <c r="G560" s="82"/>
      <c r="H560" s="82"/>
      <c r="I560" s="82"/>
      <c r="J560" s="82"/>
      <c r="K560" s="82"/>
      <c r="L560" s="82"/>
      <c r="M560" s="82"/>
      <c r="N560" s="82"/>
      <c r="O560" s="82"/>
    </row>
    <row r="561" spans="1:15" thickBot="1" x14ac:dyDescent="0.3">
      <c r="A561" s="10"/>
      <c r="B561" s="13"/>
      <c r="C561" s="20"/>
      <c r="D561" s="82"/>
      <c r="E561" s="82"/>
      <c r="F561" s="82"/>
      <c r="G561" s="82"/>
      <c r="H561" s="82"/>
      <c r="I561" s="82"/>
      <c r="J561" s="82"/>
      <c r="K561" s="82"/>
      <c r="L561" s="82"/>
      <c r="M561" s="82"/>
      <c r="N561" s="82"/>
      <c r="O561" s="82"/>
    </row>
    <row r="562" spans="1:15" thickBot="1" x14ac:dyDescent="0.3">
      <c r="A562" s="10"/>
      <c r="B562" s="13"/>
      <c r="C562" s="20"/>
      <c r="D562" s="82"/>
      <c r="E562" s="82"/>
      <c r="F562" s="82"/>
      <c r="G562" s="82"/>
      <c r="H562" s="82"/>
      <c r="I562" s="82"/>
      <c r="J562" s="82"/>
      <c r="K562" s="82"/>
      <c r="L562" s="82"/>
      <c r="M562" s="82"/>
      <c r="N562" s="82"/>
      <c r="O562" s="82"/>
    </row>
    <row r="563" spans="1:15" thickBot="1" x14ac:dyDescent="0.3">
      <c r="A563" s="10"/>
      <c r="B563" s="13"/>
      <c r="C563" s="20"/>
      <c r="D563" s="82"/>
      <c r="E563" s="82"/>
      <c r="F563" s="82"/>
      <c r="G563" s="82"/>
      <c r="H563" s="82"/>
      <c r="I563" s="82"/>
      <c r="J563" s="82"/>
      <c r="K563" s="82"/>
      <c r="L563" s="82"/>
      <c r="M563" s="82"/>
      <c r="N563" s="82"/>
      <c r="O563" s="82"/>
    </row>
    <row r="564" spans="1:15" thickBot="1" x14ac:dyDescent="0.3">
      <c r="A564" s="10"/>
      <c r="B564" s="13"/>
      <c r="C564" s="20"/>
      <c r="D564" s="82"/>
      <c r="E564" s="82"/>
      <c r="F564" s="82"/>
      <c r="G564" s="82"/>
      <c r="H564" s="82"/>
      <c r="I564" s="82"/>
      <c r="J564" s="82"/>
      <c r="K564" s="82"/>
      <c r="L564" s="82"/>
      <c r="M564" s="82"/>
      <c r="N564" s="82"/>
      <c r="O564" s="82"/>
    </row>
    <row r="565" spans="1:15" thickBot="1" x14ac:dyDescent="0.3">
      <c r="A565" s="10"/>
      <c r="B565" s="13"/>
      <c r="C565" s="20"/>
      <c r="D565" s="82"/>
      <c r="E565" s="82"/>
      <c r="F565" s="82"/>
      <c r="G565" s="82"/>
      <c r="H565" s="82"/>
      <c r="I565" s="82"/>
      <c r="J565" s="82"/>
      <c r="K565" s="82"/>
      <c r="L565" s="82"/>
      <c r="M565" s="82"/>
      <c r="N565" s="82"/>
      <c r="O565" s="82"/>
    </row>
    <row r="566" spans="1:15" thickBot="1" x14ac:dyDescent="0.3">
      <c r="A566" s="10"/>
      <c r="B566" s="13"/>
      <c r="C566" s="20"/>
      <c r="D566" s="82"/>
      <c r="E566" s="82"/>
      <c r="F566" s="82"/>
      <c r="G566" s="82"/>
      <c r="H566" s="82"/>
      <c r="I566" s="82"/>
      <c r="J566" s="82"/>
      <c r="K566" s="82"/>
      <c r="L566" s="82"/>
      <c r="M566" s="82"/>
      <c r="N566" s="82"/>
      <c r="O566" s="82"/>
    </row>
    <row r="567" spans="1:15" thickBot="1" x14ac:dyDescent="0.3">
      <c r="A567" s="10"/>
      <c r="B567" s="13"/>
      <c r="C567" s="20"/>
      <c r="D567" s="82"/>
      <c r="E567" s="82"/>
      <c r="F567" s="82"/>
      <c r="G567" s="82"/>
      <c r="H567" s="82"/>
      <c r="I567" s="82"/>
      <c r="J567" s="82"/>
      <c r="K567" s="82"/>
      <c r="L567" s="82"/>
      <c r="M567" s="82"/>
      <c r="N567" s="82"/>
      <c r="O567" s="82"/>
    </row>
    <row r="568" spans="1:15" thickBot="1" x14ac:dyDescent="0.3">
      <c r="A568" s="10"/>
      <c r="B568" s="13"/>
      <c r="C568" s="20"/>
      <c r="D568" s="82"/>
      <c r="E568" s="82"/>
      <c r="F568" s="82"/>
      <c r="G568" s="82"/>
      <c r="H568" s="82"/>
      <c r="I568" s="82"/>
      <c r="J568" s="82"/>
      <c r="K568" s="82"/>
      <c r="L568" s="82"/>
      <c r="M568" s="82"/>
      <c r="N568" s="82"/>
      <c r="O568" s="82"/>
    </row>
    <row r="569" spans="1:15" thickBot="1" x14ac:dyDescent="0.3">
      <c r="A569" s="10"/>
      <c r="B569" s="13"/>
      <c r="C569" s="20"/>
      <c r="D569" s="82"/>
      <c r="E569" s="82"/>
      <c r="F569" s="82"/>
      <c r="G569" s="82"/>
      <c r="H569" s="82"/>
      <c r="I569" s="82"/>
      <c r="J569" s="82"/>
      <c r="K569" s="82"/>
      <c r="L569" s="82"/>
      <c r="M569" s="82"/>
      <c r="N569" s="82"/>
      <c r="O569" s="82"/>
    </row>
    <row r="570" spans="1:15" thickBot="1" x14ac:dyDescent="0.3">
      <c r="A570" s="10"/>
      <c r="B570" s="13"/>
      <c r="C570" s="20"/>
      <c r="D570" s="82"/>
      <c r="E570" s="82"/>
      <c r="F570" s="82"/>
      <c r="G570" s="82"/>
      <c r="H570" s="82"/>
      <c r="I570" s="82"/>
      <c r="J570" s="82"/>
      <c r="K570" s="82"/>
      <c r="L570" s="82"/>
      <c r="M570" s="82"/>
      <c r="N570" s="82"/>
      <c r="O570" s="82"/>
    </row>
    <row r="571" spans="1:15" thickBot="1" x14ac:dyDescent="0.3">
      <c r="A571" s="10"/>
      <c r="B571" s="13"/>
      <c r="C571" s="20"/>
      <c r="D571" s="82"/>
      <c r="E571" s="82"/>
      <c r="F571" s="82"/>
      <c r="G571" s="82"/>
      <c r="H571" s="82"/>
      <c r="I571" s="82"/>
      <c r="J571" s="82"/>
      <c r="K571" s="82"/>
      <c r="L571" s="82"/>
      <c r="M571" s="82"/>
      <c r="N571" s="82"/>
      <c r="O571" s="82"/>
    </row>
    <row r="572" spans="1:15" thickBot="1" x14ac:dyDescent="0.3">
      <c r="A572" s="10"/>
      <c r="B572" s="13"/>
      <c r="C572" s="20"/>
      <c r="D572" s="82"/>
      <c r="E572" s="82"/>
      <c r="F572" s="82"/>
      <c r="G572" s="82"/>
      <c r="H572" s="82"/>
      <c r="I572" s="82"/>
      <c r="J572" s="82"/>
      <c r="K572" s="82"/>
      <c r="L572" s="82"/>
      <c r="M572" s="82"/>
      <c r="N572" s="82"/>
      <c r="O572" s="82"/>
    </row>
    <row r="573" spans="1:15" thickBot="1" x14ac:dyDescent="0.3">
      <c r="A573" s="10"/>
      <c r="B573" s="13"/>
      <c r="C573" s="20"/>
      <c r="D573" s="82"/>
      <c r="E573" s="82"/>
      <c r="F573" s="82"/>
      <c r="G573" s="82"/>
      <c r="H573" s="82"/>
      <c r="I573" s="82"/>
      <c r="J573" s="82"/>
      <c r="K573" s="82"/>
      <c r="L573" s="82"/>
      <c r="M573" s="82"/>
      <c r="N573" s="82"/>
      <c r="O573" s="82"/>
    </row>
    <row r="574" spans="1:15" thickBot="1" x14ac:dyDescent="0.3">
      <c r="A574" s="10"/>
      <c r="B574" s="13"/>
      <c r="C574" s="20"/>
      <c r="D574" s="82"/>
      <c r="E574" s="82"/>
      <c r="F574" s="82"/>
      <c r="G574" s="82"/>
      <c r="H574" s="82"/>
      <c r="I574" s="82"/>
      <c r="J574" s="82"/>
      <c r="K574" s="82"/>
      <c r="L574" s="82"/>
      <c r="M574" s="82"/>
      <c r="N574" s="82"/>
      <c r="O574" s="82"/>
    </row>
    <row r="575" spans="1:15" thickBot="1" x14ac:dyDescent="0.3">
      <c r="A575" s="10"/>
      <c r="B575" s="13"/>
      <c r="C575" s="20"/>
      <c r="D575" s="82"/>
      <c r="E575" s="82"/>
      <c r="F575" s="82"/>
      <c r="G575" s="82"/>
      <c r="H575" s="82"/>
      <c r="I575" s="82"/>
      <c r="J575" s="82"/>
      <c r="K575" s="82"/>
      <c r="L575" s="82"/>
      <c r="M575" s="82"/>
      <c r="N575" s="82"/>
      <c r="O575" s="82"/>
    </row>
    <row r="576" spans="1:15" thickBot="1" x14ac:dyDescent="0.3">
      <c r="A576" s="10"/>
      <c r="B576" s="13"/>
      <c r="C576" s="20"/>
      <c r="D576" s="82"/>
      <c r="E576" s="82"/>
      <c r="F576" s="82"/>
      <c r="G576" s="82"/>
      <c r="H576" s="82"/>
      <c r="I576" s="82"/>
      <c r="J576" s="82"/>
      <c r="K576" s="82"/>
      <c r="L576" s="82"/>
      <c r="M576" s="82"/>
      <c r="N576" s="82"/>
      <c r="O576" s="82"/>
    </row>
    <row r="577" spans="1:15" thickBot="1" x14ac:dyDescent="0.3">
      <c r="A577" s="10"/>
      <c r="B577" s="13"/>
      <c r="C577" s="20"/>
      <c r="D577" s="82"/>
      <c r="E577" s="82"/>
      <c r="F577" s="82"/>
      <c r="G577" s="82"/>
      <c r="H577" s="82"/>
      <c r="I577" s="82"/>
      <c r="J577" s="82"/>
      <c r="K577" s="82"/>
      <c r="L577" s="82"/>
      <c r="M577" s="82"/>
      <c r="N577" s="82"/>
      <c r="O577" s="82"/>
    </row>
    <row r="578" spans="1:15" thickBot="1" x14ac:dyDescent="0.3">
      <c r="A578" s="10"/>
      <c r="B578" s="13"/>
      <c r="C578" s="20"/>
      <c r="D578" s="82"/>
      <c r="E578" s="82"/>
      <c r="F578" s="82"/>
      <c r="G578" s="82"/>
      <c r="H578" s="82"/>
      <c r="I578" s="82"/>
      <c r="J578" s="82"/>
      <c r="K578" s="82"/>
      <c r="L578" s="82"/>
      <c r="M578" s="82"/>
      <c r="N578" s="82"/>
      <c r="O578" s="82"/>
    </row>
    <row r="579" spans="1:15" thickBot="1" x14ac:dyDescent="0.3">
      <c r="A579" s="10"/>
      <c r="B579" s="13"/>
      <c r="C579" s="20"/>
      <c r="D579" s="82"/>
      <c r="E579" s="82"/>
      <c r="F579" s="82"/>
      <c r="G579" s="82"/>
      <c r="H579" s="82"/>
      <c r="I579" s="82"/>
      <c r="J579" s="82"/>
      <c r="K579" s="82"/>
      <c r="L579" s="82"/>
      <c r="M579" s="82"/>
      <c r="N579" s="82"/>
      <c r="O579" s="82"/>
    </row>
    <row r="580" spans="1:15" thickBot="1" x14ac:dyDescent="0.3">
      <c r="A580" s="10"/>
      <c r="B580" s="13"/>
      <c r="C580" s="20"/>
      <c r="D580" s="82"/>
      <c r="E580" s="82"/>
      <c r="F580" s="82"/>
      <c r="G580" s="82"/>
      <c r="H580" s="82"/>
      <c r="I580" s="82"/>
      <c r="J580" s="82"/>
      <c r="K580" s="82"/>
      <c r="L580" s="82"/>
      <c r="M580" s="82"/>
      <c r="N580" s="82"/>
      <c r="O580" s="82"/>
    </row>
    <row r="581" spans="1:15" thickBot="1" x14ac:dyDescent="0.3">
      <c r="A581" s="10"/>
      <c r="B581" s="13"/>
      <c r="C581" s="20"/>
      <c r="D581" s="82"/>
      <c r="E581" s="82"/>
      <c r="F581" s="82"/>
      <c r="G581" s="82"/>
      <c r="H581" s="82"/>
      <c r="I581" s="82"/>
      <c r="J581" s="82"/>
      <c r="K581" s="82"/>
      <c r="L581" s="82"/>
      <c r="M581" s="82"/>
      <c r="N581" s="82"/>
      <c r="O581" s="82"/>
    </row>
    <row r="582" spans="1:15" thickBot="1" x14ac:dyDescent="0.3">
      <c r="A582" s="10"/>
      <c r="B582" s="13"/>
      <c r="C582" s="20"/>
      <c r="D582" s="82"/>
      <c r="E582" s="82"/>
      <c r="F582" s="82"/>
      <c r="G582" s="82"/>
      <c r="H582" s="82"/>
      <c r="I582" s="82"/>
      <c r="J582" s="82"/>
      <c r="K582" s="82"/>
      <c r="L582" s="82"/>
      <c r="M582" s="82"/>
      <c r="N582" s="82"/>
      <c r="O582" s="82"/>
    </row>
    <row r="583" spans="1:15" thickBot="1" x14ac:dyDescent="0.3">
      <c r="A583" s="10"/>
      <c r="B583" s="13"/>
      <c r="C583" s="20"/>
      <c r="D583" s="82"/>
      <c r="E583" s="82"/>
      <c r="F583" s="82"/>
      <c r="G583" s="82"/>
      <c r="H583" s="82"/>
      <c r="I583" s="82"/>
      <c r="J583" s="82"/>
      <c r="K583" s="82"/>
      <c r="L583" s="82"/>
      <c r="M583" s="82"/>
      <c r="N583" s="82"/>
      <c r="O583" s="82"/>
    </row>
    <row r="584" spans="1:15" thickBot="1" x14ac:dyDescent="0.3">
      <c r="A584" s="10"/>
      <c r="B584" s="13"/>
      <c r="C584" s="20"/>
      <c r="D584" s="82"/>
      <c r="E584" s="82"/>
      <c r="F584" s="82"/>
      <c r="G584" s="82"/>
      <c r="H584" s="82"/>
      <c r="I584" s="82"/>
      <c r="J584" s="82"/>
      <c r="K584" s="82"/>
      <c r="L584" s="82"/>
      <c r="M584" s="82"/>
      <c r="N584" s="82"/>
      <c r="O584" s="82"/>
    </row>
    <row r="585" spans="1:15" thickBot="1" x14ac:dyDescent="0.3">
      <c r="A585" s="10"/>
      <c r="B585" s="13"/>
      <c r="C585" s="20"/>
      <c r="D585" s="82"/>
      <c r="E585" s="82"/>
      <c r="F585" s="82"/>
      <c r="G585" s="82"/>
      <c r="H585" s="82"/>
      <c r="I585" s="82"/>
      <c r="J585" s="82"/>
      <c r="K585" s="82"/>
      <c r="L585" s="82"/>
      <c r="M585" s="82"/>
      <c r="N585" s="82"/>
      <c r="O585" s="82"/>
    </row>
    <row r="586" spans="1:15" thickBot="1" x14ac:dyDescent="0.3">
      <c r="A586" s="10"/>
      <c r="B586" s="13"/>
      <c r="C586" s="20"/>
      <c r="D586" s="82"/>
      <c r="E586" s="82"/>
      <c r="F586" s="82"/>
      <c r="G586" s="82"/>
      <c r="H586" s="82"/>
      <c r="I586" s="82"/>
      <c r="J586" s="82"/>
      <c r="K586" s="82"/>
      <c r="L586" s="82"/>
      <c r="M586" s="82"/>
      <c r="N586" s="82"/>
      <c r="O586" s="82"/>
    </row>
    <row r="587" spans="1:15" thickBot="1" x14ac:dyDescent="0.3">
      <c r="A587" s="10"/>
      <c r="B587" s="13"/>
      <c r="C587" s="20"/>
      <c r="D587" s="82"/>
      <c r="E587" s="82"/>
      <c r="F587" s="82"/>
      <c r="G587" s="82"/>
      <c r="H587" s="82"/>
      <c r="I587" s="82"/>
      <c r="J587" s="82"/>
      <c r="K587" s="82"/>
      <c r="L587" s="82"/>
      <c r="M587" s="82"/>
      <c r="N587" s="82"/>
      <c r="O587" s="82"/>
    </row>
    <row r="588" spans="1:15" thickBot="1" x14ac:dyDescent="0.3">
      <c r="A588" s="10"/>
      <c r="B588" s="13"/>
      <c r="C588" s="20"/>
      <c r="D588" s="82"/>
      <c r="E588" s="82"/>
      <c r="F588" s="82"/>
      <c r="G588" s="82"/>
      <c r="H588" s="82"/>
      <c r="I588" s="82"/>
      <c r="J588" s="82"/>
      <c r="K588" s="82"/>
      <c r="L588" s="82"/>
      <c r="M588" s="82"/>
      <c r="N588" s="82"/>
      <c r="O588" s="82"/>
    </row>
    <row r="589" spans="1:15" thickBot="1" x14ac:dyDescent="0.3">
      <c r="A589" s="10"/>
      <c r="B589" s="13"/>
      <c r="C589" s="20"/>
      <c r="D589" s="82"/>
      <c r="E589" s="82"/>
      <c r="F589" s="82"/>
      <c r="G589" s="82"/>
      <c r="H589" s="82"/>
      <c r="I589" s="82"/>
      <c r="J589" s="82"/>
      <c r="K589" s="82"/>
      <c r="L589" s="82"/>
      <c r="M589" s="82"/>
      <c r="N589" s="82"/>
      <c r="O589" s="82"/>
    </row>
    <row r="590" spans="1:15" thickBot="1" x14ac:dyDescent="0.3">
      <c r="A590" s="10"/>
      <c r="B590" s="13"/>
      <c r="C590" s="20"/>
      <c r="D590" s="82"/>
      <c r="E590" s="82"/>
      <c r="F590" s="82"/>
      <c r="G590" s="82"/>
      <c r="H590" s="82"/>
      <c r="I590" s="82"/>
      <c r="J590" s="82"/>
      <c r="K590" s="82"/>
      <c r="L590" s="82"/>
      <c r="M590" s="82"/>
      <c r="N590" s="82"/>
      <c r="O590" s="82"/>
    </row>
    <row r="591" spans="1:15" thickBot="1" x14ac:dyDescent="0.3">
      <c r="A591" s="10"/>
      <c r="B591" s="13"/>
      <c r="C591" s="20"/>
      <c r="D591" s="82"/>
      <c r="E591" s="82"/>
      <c r="F591" s="82"/>
      <c r="G591" s="82"/>
      <c r="H591" s="82"/>
      <c r="I591" s="82"/>
      <c r="J591" s="82"/>
      <c r="K591" s="82"/>
      <c r="L591" s="82"/>
      <c r="M591" s="82"/>
      <c r="N591" s="82"/>
      <c r="O591" s="82"/>
    </row>
    <row r="592" spans="1:15" thickBot="1" x14ac:dyDescent="0.3">
      <c r="A592" s="10"/>
      <c r="B592" s="13"/>
      <c r="C592" s="20"/>
      <c r="D592" s="82"/>
      <c r="E592" s="82"/>
      <c r="F592" s="82"/>
      <c r="G592" s="82"/>
      <c r="H592" s="82"/>
      <c r="I592" s="82"/>
      <c r="J592" s="82"/>
      <c r="K592" s="82"/>
      <c r="L592" s="82"/>
      <c r="M592" s="82"/>
      <c r="N592" s="82"/>
      <c r="O592" s="82"/>
    </row>
    <row r="593" spans="1:15" thickBot="1" x14ac:dyDescent="0.3">
      <c r="A593" s="10"/>
      <c r="B593" s="13"/>
      <c r="C593" s="20"/>
      <c r="D593" s="82"/>
      <c r="E593" s="82"/>
      <c r="F593" s="82"/>
      <c r="G593" s="82"/>
      <c r="H593" s="82"/>
      <c r="I593" s="82"/>
      <c r="J593" s="82"/>
      <c r="K593" s="82"/>
      <c r="L593" s="82"/>
      <c r="M593" s="82"/>
      <c r="N593" s="82"/>
      <c r="O593" s="82"/>
    </row>
    <row r="594" spans="1:15" thickBot="1" x14ac:dyDescent="0.3">
      <c r="A594" s="10"/>
      <c r="B594" s="13"/>
      <c r="C594" s="20"/>
      <c r="D594" s="82"/>
      <c r="E594" s="82"/>
      <c r="F594" s="82"/>
      <c r="G594" s="82"/>
      <c r="H594" s="82"/>
      <c r="I594" s="82"/>
      <c r="J594" s="82"/>
      <c r="K594" s="82"/>
      <c r="L594" s="82"/>
      <c r="M594" s="82"/>
      <c r="N594" s="82"/>
      <c r="O594" s="82"/>
    </row>
    <row r="595" spans="1:15" thickBot="1" x14ac:dyDescent="0.3">
      <c r="A595" s="10"/>
      <c r="B595" s="13"/>
      <c r="C595" s="20"/>
      <c r="D595" s="82"/>
      <c r="E595" s="82"/>
      <c r="F595" s="82"/>
      <c r="G595" s="82"/>
      <c r="H595" s="82"/>
      <c r="I595" s="82"/>
      <c r="J595" s="82"/>
      <c r="K595" s="82"/>
      <c r="L595" s="82"/>
      <c r="M595" s="82"/>
      <c r="N595" s="82"/>
      <c r="O595" s="82"/>
    </row>
    <row r="596" spans="1:15" thickBot="1" x14ac:dyDescent="0.3">
      <c r="A596" s="10"/>
      <c r="B596" s="13"/>
      <c r="C596" s="20"/>
      <c r="D596" s="82"/>
      <c r="E596" s="82"/>
      <c r="F596" s="82"/>
      <c r="G596" s="82"/>
      <c r="H596" s="82"/>
      <c r="I596" s="82"/>
      <c r="J596" s="82"/>
      <c r="K596" s="82"/>
      <c r="L596" s="82"/>
      <c r="M596" s="82"/>
      <c r="N596" s="82"/>
      <c r="O596" s="82"/>
    </row>
    <row r="597" spans="1:15" thickBot="1" x14ac:dyDescent="0.3">
      <c r="A597" s="10"/>
      <c r="B597" s="13"/>
      <c r="C597" s="20"/>
      <c r="D597" s="82"/>
      <c r="E597" s="82"/>
      <c r="F597" s="82"/>
      <c r="G597" s="82"/>
      <c r="H597" s="82"/>
      <c r="I597" s="82"/>
      <c r="J597" s="82"/>
      <c r="K597" s="82"/>
      <c r="L597" s="82"/>
      <c r="M597" s="82"/>
      <c r="N597" s="82"/>
      <c r="O597" s="82"/>
    </row>
    <row r="598" spans="1:15" thickBot="1" x14ac:dyDescent="0.3">
      <c r="A598" s="10"/>
      <c r="B598" s="13"/>
      <c r="C598" s="20"/>
      <c r="D598" s="82"/>
      <c r="E598" s="82"/>
      <c r="F598" s="82"/>
      <c r="G598" s="82"/>
      <c r="H598" s="82"/>
      <c r="I598" s="82"/>
      <c r="J598" s="82"/>
      <c r="K598" s="82"/>
      <c r="L598" s="82"/>
      <c r="M598" s="82"/>
      <c r="N598" s="82"/>
      <c r="O598" s="82"/>
    </row>
    <row r="599" spans="1:15" thickBot="1" x14ac:dyDescent="0.3">
      <c r="A599" s="10"/>
      <c r="B599" s="13"/>
      <c r="C599" s="20"/>
      <c r="D599" s="82"/>
      <c r="E599" s="82"/>
      <c r="F599" s="82"/>
      <c r="G599" s="82"/>
      <c r="H599" s="82"/>
      <c r="I599" s="82"/>
      <c r="J599" s="82"/>
      <c r="K599" s="82"/>
      <c r="L599" s="82"/>
      <c r="M599" s="82"/>
      <c r="N599" s="82"/>
      <c r="O599" s="82"/>
    </row>
    <row r="600" spans="1:15" thickBot="1" x14ac:dyDescent="0.3">
      <c r="A600" s="10"/>
      <c r="B600" s="13"/>
      <c r="C600" s="20"/>
      <c r="D600" s="82"/>
      <c r="E600" s="82"/>
      <c r="F600" s="82"/>
      <c r="G600" s="82"/>
      <c r="H600" s="82"/>
      <c r="I600" s="82"/>
      <c r="J600" s="82"/>
      <c r="K600" s="82"/>
      <c r="L600" s="82"/>
      <c r="M600" s="82"/>
      <c r="N600" s="82"/>
      <c r="O600" s="82"/>
    </row>
    <row r="601" spans="1:15" thickBot="1" x14ac:dyDescent="0.3">
      <c r="A601" s="10"/>
      <c r="B601" s="13"/>
      <c r="C601" s="20"/>
      <c r="D601" s="82"/>
      <c r="E601" s="82"/>
      <c r="F601" s="82"/>
      <c r="G601" s="82"/>
      <c r="H601" s="82"/>
      <c r="I601" s="82"/>
      <c r="J601" s="82"/>
      <c r="K601" s="82"/>
      <c r="L601" s="82"/>
      <c r="M601" s="82"/>
      <c r="N601" s="82"/>
      <c r="O601" s="82"/>
    </row>
    <row r="602" spans="1:15" thickBot="1" x14ac:dyDescent="0.3">
      <c r="A602" s="10"/>
      <c r="B602" s="13"/>
      <c r="C602" s="20"/>
      <c r="D602" s="82"/>
      <c r="E602" s="82"/>
      <c r="F602" s="82"/>
      <c r="G602" s="82"/>
      <c r="H602" s="82"/>
      <c r="I602" s="82"/>
      <c r="J602" s="82"/>
      <c r="K602" s="82"/>
      <c r="L602" s="82"/>
      <c r="M602" s="82"/>
      <c r="N602" s="82"/>
      <c r="O602" s="82"/>
    </row>
    <row r="603" spans="1:15" thickBot="1" x14ac:dyDescent="0.3">
      <c r="A603" s="10"/>
      <c r="B603" s="13"/>
      <c r="C603" s="20"/>
      <c r="D603" s="82"/>
      <c r="E603" s="82"/>
      <c r="F603" s="82"/>
      <c r="G603" s="82"/>
      <c r="H603" s="82"/>
      <c r="I603" s="82"/>
      <c r="J603" s="82"/>
      <c r="K603" s="82"/>
      <c r="L603" s="82"/>
      <c r="M603" s="82"/>
      <c r="N603" s="82"/>
      <c r="O603" s="82"/>
    </row>
    <row r="604" spans="1:15" thickBot="1" x14ac:dyDescent="0.3">
      <c r="A604" s="10"/>
      <c r="B604" s="13"/>
      <c r="C604" s="20"/>
      <c r="D604" s="82"/>
      <c r="E604" s="82"/>
      <c r="F604" s="82"/>
      <c r="G604" s="82"/>
      <c r="H604" s="82"/>
      <c r="I604" s="82"/>
      <c r="J604" s="82"/>
      <c r="K604" s="82"/>
      <c r="L604" s="82"/>
      <c r="M604" s="82"/>
      <c r="N604" s="82"/>
      <c r="O604" s="82"/>
    </row>
    <row r="605" spans="1:15" thickBot="1" x14ac:dyDescent="0.3">
      <c r="A605" s="10"/>
      <c r="B605" s="13"/>
      <c r="C605" s="20"/>
      <c r="D605" s="82"/>
      <c r="E605" s="82"/>
      <c r="F605" s="82"/>
      <c r="G605" s="82"/>
      <c r="H605" s="82"/>
      <c r="I605" s="82"/>
      <c r="J605" s="82"/>
      <c r="K605" s="82"/>
      <c r="L605" s="82"/>
      <c r="M605" s="82"/>
      <c r="N605" s="82"/>
      <c r="O605" s="82"/>
    </row>
    <row r="606" spans="1:15" thickBot="1" x14ac:dyDescent="0.3">
      <c r="A606" s="10"/>
      <c r="B606" s="13"/>
      <c r="C606" s="20"/>
      <c r="D606" s="82"/>
      <c r="E606" s="82"/>
      <c r="F606" s="82"/>
      <c r="G606" s="82"/>
      <c r="H606" s="82"/>
      <c r="I606" s="82"/>
      <c r="J606" s="82"/>
      <c r="K606" s="82"/>
      <c r="L606" s="82"/>
      <c r="M606" s="82"/>
      <c r="N606" s="82"/>
      <c r="O606" s="82"/>
    </row>
    <row r="607" spans="1:15" thickBot="1" x14ac:dyDescent="0.3">
      <c r="A607" s="10"/>
      <c r="B607" s="13"/>
      <c r="C607" s="20"/>
      <c r="D607" s="82"/>
      <c r="E607" s="82"/>
      <c r="F607" s="82"/>
      <c r="G607" s="82"/>
      <c r="H607" s="82"/>
      <c r="I607" s="82"/>
      <c r="J607" s="82"/>
      <c r="K607" s="82"/>
      <c r="L607" s="82"/>
      <c r="M607" s="82"/>
      <c r="N607" s="82"/>
      <c r="O607" s="82"/>
    </row>
    <row r="608" spans="1:15" thickBot="1" x14ac:dyDescent="0.3">
      <c r="A608" s="10"/>
      <c r="B608" s="13"/>
      <c r="C608" s="20"/>
      <c r="D608" s="82"/>
      <c r="E608" s="82"/>
      <c r="F608" s="82"/>
      <c r="G608" s="82"/>
      <c r="H608" s="82"/>
      <c r="I608" s="82"/>
      <c r="J608" s="82"/>
      <c r="K608" s="82"/>
      <c r="L608" s="82"/>
      <c r="M608" s="82"/>
      <c r="N608" s="82"/>
      <c r="O608" s="82"/>
    </row>
    <row r="609" spans="1:15" thickBot="1" x14ac:dyDescent="0.3">
      <c r="A609" s="10"/>
      <c r="B609" s="13"/>
      <c r="C609" s="20"/>
      <c r="D609" s="82"/>
      <c r="E609" s="82"/>
      <c r="F609" s="82"/>
      <c r="G609" s="82"/>
      <c r="H609" s="82"/>
      <c r="I609" s="82"/>
      <c r="J609" s="82"/>
      <c r="K609" s="82"/>
      <c r="L609" s="82"/>
      <c r="M609" s="82"/>
      <c r="N609" s="82"/>
      <c r="O609" s="82"/>
    </row>
    <row r="610" spans="1:15" thickBot="1" x14ac:dyDescent="0.3">
      <c r="A610" s="10"/>
      <c r="B610" s="13"/>
      <c r="C610" s="20"/>
      <c r="D610" s="82"/>
      <c r="E610" s="82"/>
      <c r="F610" s="82"/>
      <c r="G610" s="82"/>
      <c r="H610" s="82"/>
      <c r="I610" s="82"/>
      <c r="J610" s="82"/>
      <c r="K610" s="82"/>
      <c r="L610" s="82"/>
      <c r="M610" s="82"/>
      <c r="N610" s="82"/>
      <c r="O610" s="82"/>
    </row>
    <row r="611" spans="1:15" thickBot="1" x14ac:dyDescent="0.3">
      <c r="A611" s="10"/>
      <c r="B611" s="13"/>
      <c r="C611" s="20"/>
      <c r="D611" s="82"/>
      <c r="E611" s="82"/>
      <c r="F611" s="82"/>
      <c r="G611" s="82"/>
      <c r="H611" s="82"/>
      <c r="I611" s="82"/>
      <c r="J611" s="82"/>
      <c r="K611" s="82"/>
      <c r="L611" s="82"/>
      <c r="M611" s="82"/>
      <c r="N611" s="82"/>
      <c r="O611" s="82"/>
    </row>
    <row r="612" spans="1:15" thickBot="1" x14ac:dyDescent="0.3">
      <c r="A612" s="10"/>
      <c r="B612" s="13"/>
      <c r="C612" s="20"/>
      <c r="D612" s="82"/>
      <c r="E612" s="82"/>
      <c r="F612" s="82"/>
      <c r="G612" s="82"/>
      <c r="H612" s="82"/>
      <c r="I612" s="82"/>
      <c r="J612" s="82"/>
      <c r="K612" s="82"/>
      <c r="L612" s="82"/>
      <c r="M612" s="82"/>
      <c r="N612" s="82"/>
      <c r="O612" s="82"/>
    </row>
    <row r="613" spans="1:15" thickBot="1" x14ac:dyDescent="0.3">
      <c r="A613" s="10"/>
      <c r="B613" s="13"/>
      <c r="C613" s="20"/>
      <c r="D613" s="82"/>
      <c r="E613" s="82"/>
      <c r="F613" s="82"/>
      <c r="G613" s="82"/>
      <c r="H613" s="82"/>
      <c r="I613" s="82"/>
      <c r="J613" s="82"/>
      <c r="K613" s="82"/>
      <c r="L613" s="82"/>
      <c r="M613" s="82"/>
      <c r="N613" s="82"/>
      <c r="O613" s="82"/>
    </row>
    <row r="614" spans="1:15" thickBot="1" x14ac:dyDescent="0.3">
      <c r="A614" s="10"/>
      <c r="B614" s="13"/>
      <c r="C614" s="20"/>
      <c r="D614" s="82"/>
      <c r="E614" s="82"/>
      <c r="F614" s="82"/>
      <c r="G614" s="82"/>
      <c r="H614" s="82"/>
      <c r="I614" s="82"/>
      <c r="J614" s="82"/>
      <c r="K614" s="82"/>
      <c r="L614" s="82"/>
      <c r="M614" s="82"/>
      <c r="N614" s="82"/>
      <c r="O614" s="82"/>
    </row>
    <row r="615" spans="1:15" thickBot="1" x14ac:dyDescent="0.3">
      <c r="A615" s="10"/>
      <c r="B615" s="13"/>
      <c r="C615" s="20"/>
      <c r="D615" s="82"/>
      <c r="E615" s="82"/>
      <c r="F615" s="82"/>
      <c r="G615" s="82"/>
      <c r="H615" s="82"/>
      <c r="I615" s="82"/>
      <c r="J615" s="82"/>
      <c r="K615" s="82"/>
      <c r="L615" s="82"/>
      <c r="M615" s="82"/>
      <c r="N615" s="82"/>
      <c r="O615" s="82"/>
    </row>
    <row r="616" spans="1:15" thickBot="1" x14ac:dyDescent="0.3">
      <c r="A616" s="10"/>
      <c r="B616" s="13"/>
      <c r="C616" s="20"/>
      <c r="D616" s="82"/>
      <c r="E616" s="82"/>
      <c r="F616" s="82"/>
      <c r="G616" s="82"/>
      <c r="H616" s="82"/>
      <c r="I616" s="82"/>
      <c r="J616" s="82"/>
      <c r="K616" s="82"/>
      <c r="L616" s="82"/>
      <c r="M616" s="82"/>
      <c r="N616" s="82"/>
      <c r="O616" s="82"/>
    </row>
    <row r="617" spans="1:15" thickBot="1" x14ac:dyDescent="0.3">
      <c r="A617" s="10"/>
      <c r="B617" s="13"/>
      <c r="C617" s="20"/>
      <c r="D617" s="82"/>
      <c r="E617" s="82"/>
      <c r="F617" s="82"/>
      <c r="G617" s="82"/>
      <c r="H617" s="82"/>
      <c r="I617" s="82"/>
      <c r="J617" s="82"/>
      <c r="K617" s="82"/>
      <c r="L617" s="82"/>
      <c r="M617" s="82"/>
      <c r="N617" s="82"/>
      <c r="O617" s="82"/>
    </row>
    <row r="618" spans="1:15" thickBot="1" x14ac:dyDescent="0.3">
      <c r="A618" s="10"/>
      <c r="B618" s="13"/>
      <c r="C618" s="20"/>
      <c r="D618" s="82"/>
      <c r="E618" s="82"/>
      <c r="F618" s="82"/>
      <c r="G618" s="82"/>
      <c r="H618" s="82"/>
      <c r="I618" s="82"/>
      <c r="J618" s="82"/>
      <c r="K618" s="82"/>
      <c r="L618" s="82"/>
      <c r="M618" s="82"/>
      <c r="N618" s="82"/>
      <c r="O618" s="82"/>
    </row>
    <row r="619" spans="1:15" thickBot="1" x14ac:dyDescent="0.3">
      <c r="A619" s="10"/>
      <c r="B619" s="13"/>
      <c r="C619" s="20"/>
      <c r="D619" s="82"/>
      <c r="E619" s="82"/>
      <c r="F619" s="82"/>
      <c r="G619" s="82"/>
      <c r="H619" s="82"/>
      <c r="I619" s="82"/>
      <c r="J619" s="82"/>
      <c r="K619" s="82"/>
      <c r="L619" s="82"/>
      <c r="M619" s="82"/>
      <c r="N619" s="82"/>
      <c r="O619" s="82"/>
    </row>
    <row r="620" spans="1:15" thickBot="1" x14ac:dyDescent="0.3">
      <c r="A620" s="10"/>
      <c r="B620" s="13"/>
      <c r="C620" s="20"/>
      <c r="D620" s="82"/>
      <c r="E620" s="82"/>
      <c r="F620" s="82"/>
      <c r="G620" s="82"/>
      <c r="H620" s="82"/>
      <c r="I620" s="82"/>
      <c r="J620" s="82"/>
      <c r="K620" s="82"/>
      <c r="L620" s="82"/>
      <c r="M620" s="82"/>
      <c r="N620" s="82"/>
      <c r="O620" s="82"/>
    </row>
    <row r="621" spans="1:15" thickBot="1" x14ac:dyDescent="0.3">
      <c r="A621" s="10"/>
      <c r="B621" s="13"/>
      <c r="C621" s="20"/>
      <c r="D621" s="82"/>
      <c r="E621" s="82"/>
      <c r="F621" s="82"/>
      <c r="G621" s="82"/>
      <c r="H621" s="82"/>
      <c r="I621" s="82"/>
      <c r="J621" s="82"/>
      <c r="K621" s="82"/>
      <c r="L621" s="82"/>
      <c r="M621" s="82"/>
      <c r="N621" s="82"/>
      <c r="O621" s="82"/>
    </row>
    <row r="622" spans="1:15" thickBot="1" x14ac:dyDescent="0.3">
      <c r="A622" s="10"/>
      <c r="B622" s="13"/>
      <c r="C622" s="20"/>
      <c r="D622" s="82"/>
      <c r="E622" s="82"/>
      <c r="F622" s="82"/>
      <c r="G622" s="82"/>
      <c r="H622" s="82"/>
      <c r="I622" s="82"/>
      <c r="J622" s="82"/>
      <c r="K622" s="82"/>
      <c r="L622" s="82"/>
      <c r="M622" s="82"/>
      <c r="N622" s="82"/>
      <c r="O622" s="82"/>
    </row>
    <row r="623" spans="1:15" thickBot="1" x14ac:dyDescent="0.3">
      <c r="A623" s="10"/>
      <c r="B623" s="13"/>
      <c r="C623" s="20"/>
      <c r="D623" s="82"/>
      <c r="E623" s="82"/>
      <c r="F623" s="82"/>
      <c r="G623" s="82"/>
      <c r="H623" s="82"/>
      <c r="I623" s="82"/>
      <c r="J623" s="82"/>
      <c r="K623" s="82"/>
      <c r="L623" s="82"/>
      <c r="M623" s="82"/>
      <c r="N623" s="82"/>
      <c r="O623" s="82"/>
    </row>
    <row r="624" spans="1:15" thickBot="1" x14ac:dyDescent="0.3">
      <c r="A624" s="10"/>
      <c r="B624" s="13"/>
      <c r="C624" s="20"/>
      <c r="D624" s="82"/>
      <c r="E624" s="82"/>
      <c r="F624" s="82"/>
      <c r="G624" s="82"/>
      <c r="H624" s="82"/>
      <c r="I624" s="82"/>
      <c r="J624" s="82"/>
      <c r="K624" s="82"/>
      <c r="L624" s="82"/>
      <c r="M624" s="82"/>
      <c r="N624" s="82"/>
      <c r="O624" s="82"/>
    </row>
    <row r="625" spans="1:15" thickBot="1" x14ac:dyDescent="0.3">
      <c r="A625" s="10"/>
      <c r="B625" s="13"/>
      <c r="C625" s="20"/>
      <c r="D625" s="82"/>
      <c r="E625" s="82"/>
      <c r="F625" s="82"/>
      <c r="G625" s="82"/>
      <c r="H625" s="82"/>
      <c r="I625" s="82"/>
      <c r="J625" s="82"/>
      <c r="K625" s="82"/>
      <c r="L625" s="82"/>
      <c r="M625" s="82"/>
      <c r="N625" s="82"/>
      <c r="O625" s="82"/>
    </row>
    <row r="626" spans="1:15" thickBot="1" x14ac:dyDescent="0.3">
      <c r="A626" s="10"/>
      <c r="B626" s="13"/>
      <c r="C626" s="20"/>
      <c r="D626" s="82"/>
      <c r="E626" s="82"/>
      <c r="F626" s="82"/>
      <c r="G626" s="82"/>
      <c r="H626" s="82"/>
      <c r="I626" s="82"/>
      <c r="J626" s="82"/>
      <c r="K626" s="82"/>
      <c r="L626" s="82"/>
      <c r="M626" s="82"/>
      <c r="N626" s="82"/>
      <c r="O626" s="82"/>
    </row>
    <row r="627" spans="1:15" thickBot="1" x14ac:dyDescent="0.3">
      <c r="A627" s="10"/>
      <c r="B627" s="13"/>
      <c r="C627" s="20"/>
      <c r="D627" s="82"/>
      <c r="E627" s="82"/>
      <c r="F627" s="82"/>
      <c r="G627" s="82"/>
      <c r="H627" s="82"/>
      <c r="I627" s="82"/>
      <c r="J627" s="82"/>
      <c r="K627" s="82"/>
      <c r="L627" s="82"/>
      <c r="M627" s="82"/>
      <c r="N627" s="82"/>
      <c r="O627" s="82"/>
    </row>
    <row r="628" spans="1:15" thickBot="1" x14ac:dyDescent="0.3">
      <c r="A628" s="10"/>
      <c r="B628" s="13"/>
      <c r="C628" s="20"/>
      <c r="D628" s="82"/>
      <c r="E628" s="82"/>
      <c r="F628" s="82"/>
      <c r="G628" s="82"/>
      <c r="H628" s="82"/>
      <c r="I628" s="82"/>
      <c r="J628" s="82"/>
      <c r="K628" s="82"/>
      <c r="L628" s="82"/>
      <c r="M628" s="82"/>
      <c r="N628" s="82"/>
      <c r="O628" s="82"/>
    </row>
    <row r="629" spans="1:15" thickBot="1" x14ac:dyDescent="0.3">
      <c r="A629" s="10"/>
      <c r="B629" s="13"/>
      <c r="C629" s="20"/>
      <c r="D629" s="82"/>
      <c r="E629" s="82"/>
      <c r="F629" s="82"/>
      <c r="G629" s="82"/>
      <c r="H629" s="82"/>
      <c r="I629" s="82"/>
      <c r="J629" s="82"/>
      <c r="K629" s="82"/>
      <c r="L629" s="82"/>
      <c r="M629" s="82"/>
      <c r="N629" s="82"/>
      <c r="O629" s="82"/>
    </row>
    <row r="630" spans="1:15" thickBot="1" x14ac:dyDescent="0.3">
      <c r="A630" s="10"/>
      <c r="B630" s="13"/>
      <c r="C630" s="20"/>
      <c r="D630" s="82"/>
      <c r="E630" s="82"/>
      <c r="F630" s="82"/>
      <c r="G630" s="82"/>
      <c r="H630" s="82"/>
      <c r="I630" s="82"/>
      <c r="J630" s="82"/>
      <c r="K630" s="82"/>
      <c r="L630" s="82"/>
      <c r="M630" s="82"/>
      <c r="N630" s="82"/>
      <c r="O630" s="82"/>
    </row>
    <row r="631" spans="1:15" thickBot="1" x14ac:dyDescent="0.3">
      <c r="A631" s="10"/>
      <c r="B631" s="13"/>
      <c r="C631" s="20"/>
      <c r="D631" s="82"/>
      <c r="E631" s="82"/>
      <c r="F631" s="82"/>
      <c r="G631" s="82"/>
      <c r="H631" s="82"/>
      <c r="I631" s="82"/>
      <c r="J631" s="82"/>
      <c r="K631" s="82"/>
      <c r="L631" s="82"/>
      <c r="M631" s="82"/>
      <c r="N631" s="82"/>
      <c r="O631" s="82"/>
    </row>
    <row r="632" spans="1:15" thickBot="1" x14ac:dyDescent="0.3">
      <c r="A632" s="10"/>
      <c r="B632" s="13"/>
      <c r="C632" s="20"/>
      <c r="D632" s="82"/>
      <c r="E632" s="82"/>
      <c r="F632" s="82"/>
      <c r="G632" s="82"/>
      <c r="H632" s="82"/>
      <c r="I632" s="82"/>
      <c r="J632" s="82"/>
      <c r="K632" s="82"/>
      <c r="L632" s="82"/>
      <c r="M632" s="82"/>
      <c r="N632" s="82"/>
      <c r="O632" s="82"/>
    </row>
    <row r="633" spans="1:15" thickBot="1" x14ac:dyDescent="0.3">
      <c r="A633" s="10"/>
      <c r="B633" s="13"/>
      <c r="C633" s="20"/>
      <c r="D633" s="82"/>
      <c r="E633" s="82"/>
      <c r="F633" s="82"/>
      <c r="G633" s="82"/>
      <c r="H633" s="82"/>
      <c r="I633" s="82"/>
      <c r="J633" s="82"/>
      <c r="K633" s="82"/>
      <c r="L633" s="82"/>
      <c r="M633" s="82"/>
      <c r="N633" s="82"/>
      <c r="O633" s="82"/>
    </row>
    <row r="634" spans="1:15" thickBot="1" x14ac:dyDescent="0.3">
      <c r="A634" s="10"/>
      <c r="B634" s="13"/>
      <c r="C634" s="20"/>
      <c r="D634" s="82"/>
      <c r="E634" s="82"/>
      <c r="F634" s="82"/>
      <c r="G634" s="82"/>
      <c r="H634" s="82"/>
      <c r="I634" s="82"/>
      <c r="J634" s="82"/>
      <c r="K634" s="82"/>
      <c r="L634" s="82"/>
      <c r="M634" s="82"/>
      <c r="N634" s="82"/>
      <c r="O634" s="82"/>
    </row>
    <row r="635" spans="1:15" thickBot="1" x14ac:dyDescent="0.3">
      <c r="A635" s="10"/>
      <c r="B635" s="13"/>
      <c r="C635" s="20"/>
      <c r="D635" s="82"/>
      <c r="E635" s="82"/>
      <c r="F635" s="82"/>
      <c r="G635" s="82"/>
      <c r="H635" s="82"/>
      <c r="I635" s="82"/>
      <c r="J635" s="82"/>
      <c r="K635" s="82"/>
      <c r="L635" s="82"/>
      <c r="M635" s="82"/>
      <c r="N635" s="82"/>
      <c r="O635" s="82"/>
    </row>
    <row r="636" spans="1:15" thickBot="1" x14ac:dyDescent="0.3">
      <c r="A636" s="10"/>
      <c r="B636" s="13"/>
      <c r="C636" s="20"/>
      <c r="D636" s="82"/>
      <c r="E636" s="82"/>
      <c r="F636" s="82"/>
      <c r="G636" s="82"/>
      <c r="H636" s="82"/>
      <c r="I636" s="82"/>
      <c r="J636" s="82"/>
      <c r="K636" s="82"/>
      <c r="L636" s="82"/>
      <c r="M636" s="82"/>
      <c r="N636" s="82"/>
      <c r="O636" s="82"/>
    </row>
    <row r="637" spans="1:15" thickBot="1" x14ac:dyDescent="0.3">
      <c r="A637" s="10"/>
      <c r="B637" s="13"/>
      <c r="C637" s="20"/>
      <c r="D637" s="82"/>
      <c r="E637" s="82"/>
      <c r="F637" s="82"/>
      <c r="G637" s="82"/>
      <c r="H637" s="82"/>
      <c r="I637" s="82"/>
      <c r="J637" s="82"/>
      <c r="K637" s="82"/>
      <c r="L637" s="82"/>
      <c r="M637" s="82"/>
      <c r="N637" s="82"/>
      <c r="O637" s="82"/>
    </row>
    <row r="638" spans="1:15" thickBot="1" x14ac:dyDescent="0.3">
      <c r="A638" s="10"/>
      <c r="B638" s="13"/>
      <c r="C638" s="20"/>
      <c r="D638" s="82"/>
      <c r="E638" s="82"/>
      <c r="F638" s="82"/>
      <c r="G638" s="82"/>
      <c r="H638" s="82"/>
      <c r="I638" s="82"/>
      <c r="J638" s="82"/>
      <c r="K638" s="82"/>
      <c r="L638" s="82"/>
      <c r="M638" s="82"/>
      <c r="N638" s="82"/>
      <c r="O638" s="82"/>
    </row>
    <row r="639" spans="1:15" thickBot="1" x14ac:dyDescent="0.3">
      <c r="A639" s="10"/>
      <c r="B639" s="13"/>
      <c r="C639" s="20"/>
      <c r="D639" s="82"/>
      <c r="E639" s="82"/>
      <c r="F639" s="82"/>
      <c r="G639" s="82"/>
      <c r="H639" s="82"/>
      <c r="I639" s="82"/>
      <c r="J639" s="82"/>
      <c r="K639" s="82"/>
      <c r="L639" s="82"/>
      <c r="M639" s="82"/>
      <c r="N639" s="82"/>
      <c r="O639" s="82"/>
    </row>
    <row r="640" spans="1:15" thickBot="1" x14ac:dyDescent="0.3">
      <c r="A640" s="10"/>
      <c r="B640" s="13"/>
      <c r="C640" s="20"/>
      <c r="D640" s="82"/>
      <c r="E640" s="82"/>
      <c r="F640" s="82"/>
      <c r="G640" s="82"/>
      <c r="H640" s="82"/>
      <c r="I640" s="82"/>
      <c r="J640" s="82"/>
      <c r="K640" s="82"/>
      <c r="L640" s="82"/>
      <c r="M640" s="82"/>
      <c r="N640" s="82"/>
      <c r="O640" s="82"/>
    </row>
    <row r="641" spans="1:15" thickBot="1" x14ac:dyDescent="0.3">
      <c r="A641" s="10"/>
      <c r="B641" s="13"/>
      <c r="C641" s="20"/>
      <c r="D641" s="82"/>
      <c r="E641" s="82"/>
      <c r="F641" s="82"/>
      <c r="G641" s="82"/>
      <c r="H641" s="82"/>
      <c r="I641" s="82"/>
      <c r="J641" s="82"/>
      <c r="K641" s="82"/>
      <c r="L641" s="82"/>
      <c r="M641" s="82"/>
      <c r="N641" s="82"/>
      <c r="O641" s="82"/>
    </row>
    <row r="642" spans="1:15" thickBot="1" x14ac:dyDescent="0.3">
      <c r="A642" s="10"/>
      <c r="B642" s="13"/>
      <c r="C642" s="20"/>
      <c r="D642" s="82"/>
      <c r="E642" s="82"/>
      <c r="F642" s="82"/>
      <c r="G642" s="82"/>
      <c r="H642" s="82"/>
      <c r="I642" s="82"/>
      <c r="J642" s="82"/>
      <c r="K642" s="82"/>
      <c r="L642" s="82"/>
      <c r="M642" s="82"/>
      <c r="N642" s="82"/>
      <c r="O642" s="82"/>
    </row>
    <row r="643" spans="1:15" thickBot="1" x14ac:dyDescent="0.3">
      <c r="A643" s="10"/>
      <c r="B643" s="13"/>
      <c r="C643" s="20"/>
      <c r="D643" s="82"/>
      <c r="E643" s="82"/>
      <c r="F643" s="82"/>
      <c r="G643" s="82"/>
      <c r="H643" s="82"/>
      <c r="I643" s="82"/>
      <c r="J643" s="82"/>
      <c r="K643" s="82"/>
      <c r="L643" s="82"/>
      <c r="M643" s="82"/>
      <c r="N643" s="82"/>
      <c r="O643" s="82"/>
    </row>
    <row r="644" spans="1:15" thickBot="1" x14ac:dyDescent="0.3">
      <c r="A644" s="10"/>
      <c r="B644" s="13"/>
      <c r="C644" s="20"/>
      <c r="D644" s="82"/>
      <c r="E644" s="82"/>
      <c r="F644" s="82"/>
      <c r="G644" s="82"/>
      <c r="H644" s="82"/>
      <c r="I644" s="82"/>
      <c r="J644" s="82"/>
      <c r="K644" s="82"/>
      <c r="L644" s="82"/>
      <c r="M644" s="82"/>
      <c r="N644" s="82"/>
      <c r="O644" s="82"/>
    </row>
    <row r="645" spans="1:15" thickBot="1" x14ac:dyDescent="0.3">
      <c r="A645" s="10"/>
      <c r="B645" s="13"/>
      <c r="C645" s="20"/>
      <c r="D645" s="82"/>
      <c r="E645" s="82"/>
      <c r="F645" s="82"/>
      <c r="G645" s="82"/>
      <c r="H645" s="82"/>
      <c r="I645" s="82"/>
      <c r="J645" s="82"/>
      <c r="K645" s="82"/>
      <c r="L645" s="82"/>
      <c r="M645" s="82"/>
      <c r="N645" s="82"/>
      <c r="O645" s="82"/>
    </row>
    <row r="646" spans="1:15" thickBot="1" x14ac:dyDescent="0.3">
      <c r="A646" s="10"/>
      <c r="B646" s="13"/>
      <c r="C646" s="20"/>
      <c r="D646" s="82"/>
      <c r="E646" s="82"/>
      <c r="F646" s="82"/>
      <c r="G646" s="82"/>
      <c r="H646" s="82"/>
      <c r="I646" s="82"/>
      <c r="J646" s="82"/>
      <c r="K646" s="82"/>
      <c r="L646" s="82"/>
      <c r="M646" s="82"/>
      <c r="N646" s="82"/>
      <c r="O646" s="82"/>
    </row>
    <row r="647" spans="1:15" thickBot="1" x14ac:dyDescent="0.3">
      <c r="A647" s="10"/>
      <c r="B647" s="13"/>
      <c r="C647" s="20"/>
      <c r="D647" s="82"/>
      <c r="E647" s="82"/>
      <c r="F647" s="82"/>
      <c r="G647" s="82"/>
      <c r="H647" s="82"/>
      <c r="I647" s="82"/>
      <c r="J647" s="82"/>
      <c r="K647" s="82"/>
      <c r="L647" s="82"/>
      <c r="M647" s="82"/>
      <c r="N647" s="82"/>
      <c r="O647" s="82"/>
    </row>
    <row r="648" spans="1:15" thickBot="1" x14ac:dyDescent="0.3">
      <c r="A648" s="10"/>
      <c r="B648" s="13"/>
      <c r="C648" s="20"/>
      <c r="D648" s="82"/>
      <c r="E648" s="82"/>
      <c r="F648" s="82"/>
      <c r="G648" s="82"/>
      <c r="H648" s="82"/>
      <c r="I648" s="82"/>
      <c r="J648" s="82"/>
      <c r="K648" s="82"/>
      <c r="L648" s="82"/>
      <c r="M648" s="82"/>
      <c r="N648" s="82"/>
      <c r="O648" s="82"/>
    </row>
    <row r="649" spans="1:15" thickBot="1" x14ac:dyDescent="0.3">
      <c r="A649" s="10"/>
      <c r="B649" s="13"/>
      <c r="C649" s="20"/>
      <c r="D649" s="82"/>
      <c r="E649" s="82"/>
      <c r="F649" s="82"/>
      <c r="G649" s="82"/>
      <c r="H649" s="82"/>
      <c r="I649" s="82"/>
      <c r="J649" s="82"/>
      <c r="K649" s="82"/>
      <c r="L649" s="82"/>
      <c r="M649" s="82"/>
      <c r="N649" s="82"/>
      <c r="O649" s="82"/>
    </row>
    <row r="650" spans="1:15" thickBot="1" x14ac:dyDescent="0.3">
      <c r="A650" s="10"/>
      <c r="B650" s="13"/>
      <c r="C650" s="20"/>
      <c r="D650" s="82"/>
      <c r="E650" s="82"/>
      <c r="F650" s="82"/>
      <c r="G650" s="82"/>
      <c r="H650" s="82"/>
      <c r="I650" s="82"/>
      <c r="J650" s="82"/>
      <c r="K650" s="82"/>
      <c r="L650" s="82"/>
      <c r="M650" s="82"/>
      <c r="N650" s="82"/>
      <c r="O650" s="82"/>
    </row>
    <row r="651" spans="1:15" thickBot="1" x14ac:dyDescent="0.3">
      <c r="A651" s="10"/>
      <c r="B651" s="13"/>
      <c r="C651" s="20"/>
      <c r="D651" s="82"/>
      <c r="E651" s="82"/>
      <c r="F651" s="82"/>
      <c r="G651" s="82"/>
      <c r="H651" s="82"/>
      <c r="I651" s="82"/>
      <c r="J651" s="82"/>
      <c r="K651" s="82"/>
      <c r="L651" s="82"/>
      <c r="M651" s="82"/>
      <c r="N651" s="82"/>
      <c r="O651" s="82"/>
    </row>
    <row r="652" spans="1:15" thickBot="1" x14ac:dyDescent="0.3">
      <c r="A652" s="10"/>
      <c r="B652" s="13"/>
      <c r="C652" s="20"/>
      <c r="D652" s="82"/>
      <c r="E652" s="82"/>
      <c r="F652" s="82"/>
      <c r="G652" s="82"/>
      <c r="H652" s="82"/>
      <c r="I652" s="82"/>
      <c r="J652" s="82"/>
      <c r="K652" s="82"/>
      <c r="L652" s="82"/>
      <c r="M652" s="82"/>
      <c r="N652" s="82"/>
      <c r="O652" s="82"/>
    </row>
    <row r="653" spans="1:15" thickBot="1" x14ac:dyDescent="0.3">
      <c r="A653" s="10"/>
      <c r="B653" s="13"/>
      <c r="C653" s="20"/>
      <c r="D653" s="82"/>
      <c r="E653" s="82"/>
      <c r="F653" s="82"/>
      <c r="G653" s="82"/>
      <c r="H653" s="82"/>
      <c r="I653" s="82"/>
      <c r="J653" s="82"/>
      <c r="K653" s="82"/>
      <c r="L653" s="82"/>
      <c r="M653" s="82"/>
      <c r="N653" s="82"/>
      <c r="O653" s="82"/>
    </row>
    <row r="654" spans="1:15" thickBot="1" x14ac:dyDescent="0.3">
      <c r="A654" s="10"/>
      <c r="B654" s="13"/>
      <c r="C654" s="20"/>
      <c r="D654" s="82"/>
      <c r="E654" s="82"/>
      <c r="F654" s="82"/>
      <c r="G654" s="82"/>
      <c r="H654" s="82"/>
      <c r="I654" s="82"/>
      <c r="J654" s="82"/>
      <c r="K654" s="82"/>
      <c r="L654" s="82"/>
      <c r="M654" s="82"/>
      <c r="N654" s="82"/>
      <c r="O654" s="82"/>
    </row>
    <row r="655" spans="1:15" thickBot="1" x14ac:dyDescent="0.3">
      <c r="A655" s="10"/>
      <c r="B655" s="13"/>
      <c r="C655" s="20"/>
      <c r="D655" s="82"/>
      <c r="E655" s="82"/>
      <c r="F655" s="82"/>
      <c r="G655" s="82"/>
      <c r="H655" s="82"/>
      <c r="I655" s="82"/>
      <c r="J655" s="82"/>
      <c r="K655" s="82"/>
      <c r="L655" s="82"/>
      <c r="M655" s="82"/>
      <c r="N655" s="82"/>
      <c r="O655" s="82"/>
    </row>
    <row r="656" spans="1:15" thickBot="1" x14ac:dyDescent="0.3">
      <c r="A656" s="10"/>
      <c r="B656" s="13"/>
      <c r="C656" s="20"/>
      <c r="D656" s="82"/>
      <c r="E656" s="82"/>
      <c r="F656" s="82"/>
      <c r="G656" s="82"/>
      <c r="H656" s="82"/>
      <c r="I656" s="82"/>
      <c r="J656" s="82"/>
      <c r="K656" s="82"/>
      <c r="L656" s="82"/>
      <c r="M656" s="82"/>
      <c r="N656" s="82"/>
      <c r="O656" s="82"/>
    </row>
    <row r="657" spans="1:15" thickBot="1" x14ac:dyDescent="0.3">
      <c r="A657" s="10"/>
      <c r="B657" s="13"/>
      <c r="C657" s="20"/>
      <c r="D657" s="82"/>
      <c r="E657" s="82"/>
      <c r="F657" s="82"/>
      <c r="G657" s="82"/>
      <c r="H657" s="82"/>
      <c r="I657" s="82"/>
      <c r="J657" s="82"/>
      <c r="K657" s="82"/>
      <c r="L657" s="82"/>
      <c r="M657" s="82"/>
      <c r="N657" s="82"/>
      <c r="O657" s="82"/>
    </row>
    <row r="658" spans="1:15" thickBot="1" x14ac:dyDescent="0.3">
      <c r="A658" s="10"/>
      <c r="B658" s="13"/>
      <c r="C658" s="20"/>
      <c r="D658" s="82"/>
      <c r="E658" s="82"/>
      <c r="F658" s="82"/>
      <c r="G658" s="82"/>
      <c r="H658" s="82"/>
      <c r="I658" s="82"/>
      <c r="J658" s="82"/>
      <c r="K658" s="82"/>
      <c r="L658" s="82"/>
      <c r="M658" s="82"/>
      <c r="N658" s="82"/>
      <c r="O658" s="82"/>
    </row>
    <row r="659" spans="1:15" thickBot="1" x14ac:dyDescent="0.3">
      <c r="A659" s="10"/>
      <c r="B659" s="13"/>
      <c r="C659" s="20"/>
      <c r="D659" s="82"/>
      <c r="E659" s="82"/>
      <c r="F659" s="82"/>
      <c r="G659" s="82"/>
      <c r="H659" s="82"/>
      <c r="I659" s="82"/>
      <c r="J659" s="82"/>
      <c r="K659" s="82"/>
      <c r="L659" s="82"/>
      <c r="M659" s="82"/>
      <c r="N659" s="82"/>
      <c r="O659" s="82"/>
    </row>
    <row r="660" spans="1:15" thickBot="1" x14ac:dyDescent="0.3">
      <c r="A660" s="10"/>
      <c r="B660" s="13"/>
      <c r="C660" s="20"/>
      <c r="D660" s="82"/>
      <c r="E660" s="82"/>
      <c r="F660" s="82"/>
      <c r="G660" s="82"/>
      <c r="H660" s="82"/>
      <c r="I660" s="82"/>
      <c r="J660" s="82"/>
      <c r="K660" s="82"/>
      <c r="L660" s="82"/>
      <c r="M660" s="82"/>
      <c r="N660" s="82"/>
      <c r="O660" s="82"/>
    </row>
    <row r="661" spans="1:15" thickBot="1" x14ac:dyDescent="0.3">
      <c r="A661" s="10"/>
      <c r="B661" s="13"/>
      <c r="C661" s="20"/>
      <c r="D661" s="82"/>
      <c r="E661" s="82"/>
      <c r="F661" s="82"/>
      <c r="G661" s="82"/>
      <c r="H661" s="82"/>
      <c r="I661" s="82"/>
      <c r="J661" s="82"/>
      <c r="K661" s="82"/>
      <c r="L661" s="82"/>
      <c r="M661" s="82"/>
      <c r="N661" s="82"/>
      <c r="O661" s="82"/>
    </row>
    <row r="662" spans="1:15" thickBot="1" x14ac:dyDescent="0.3">
      <c r="A662" s="10"/>
      <c r="B662" s="13"/>
      <c r="C662" s="20"/>
      <c r="D662" s="82"/>
      <c r="E662" s="82"/>
      <c r="F662" s="82"/>
      <c r="G662" s="82"/>
      <c r="H662" s="82"/>
      <c r="I662" s="82"/>
      <c r="J662" s="82"/>
      <c r="K662" s="82"/>
      <c r="L662" s="82"/>
      <c r="M662" s="82"/>
      <c r="N662" s="82"/>
      <c r="O662" s="82"/>
    </row>
    <row r="663" spans="1:15" thickBot="1" x14ac:dyDescent="0.3">
      <c r="A663" s="10"/>
      <c r="B663" s="13"/>
      <c r="C663" s="20"/>
      <c r="D663" s="82"/>
      <c r="E663" s="82"/>
      <c r="F663" s="82"/>
      <c r="G663" s="82"/>
      <c r="H663" s="82"/>
      <c r="I663" s="82"/>
      <c r="J663" s="82"/>
      <c r="K663" s="82"/>
      <c r="L663" s="82"/>
      <c r="M663" s="82"/>
      <c r="N663" s="82"/>
      <c r="O663" s="82"/>
    </row>
    <row r="664" spans="1:15" thickBot="1" x14ac:dyDescent="0.3">
      <c r="A664" s="10"/>
      <c r="B664" s="13"/>
      <c r="C664" s="20"/>
      <c r="D664" s="82"/>
      <c r="E664" s="82"/>
      <c r="F664" s="82"/>
      <c r="G664" s="82"/>
      <c r="H664" s="82"/>
      <c r="I664" s="82"/>
      <c r="J664" s="82"/>
      <c r="K664" s="82"/>
      <c r="L664" s="82"/>
      <c r="M664" s="82"/>
      <c r="N664" s="82"/>
      <c r="O664" s="82"/>
    </row>
    <row r="665" spans="1:15" thickBot="1" x14ac:dyDescent="0.3">
      <c r="A665" s="10"/>
      <c r="B665" s="13"/>
      <c r="C665" s="20"/>
      <c r="D665" s="82"/>
      <c r="E665" s="82"/>
      <c r="F665" s="82"/>
      <c r="G665" s="82"/>
      <c r="H665" s="82"/>
      <c r="I665" s="82"/>
      <c r="J665" s="82"/>
      <c r="K665" s="82"/>
      <c r="L665" s="82"/>
      <c r="M665" s="82"/>
      <c r="N665" s="82"/>
      <c r="O665" s="82"/>
    </row>
    <row r="666" spans="1:15" thickBot="1" x14ac:dyDescent="0.3">
      <c r="A666" s="10"/>
      <c r="B666" s="13"/>
      <c r="C666" s="20"/>
      <c r="D666" s="82"/>
      <c r="E666" s="82"/>
      <c r="F666" s="82"/>
      <c r="G666" s="82"/>
      <c r="H666" s="82"/>
      <c r="I666" s="82"/>
      <c r="J666" s="82"/>
      <c r="K666" s="82"/>
      <c r="L666" s="82"/>
      <c r="M666" s="82"/>
      <c r="N666" s="82"/>
      <c r="O666" s="82"/>
    </row>
    <row r="667" spans="1:15" thickBot="1" x14ac:dyDescent="0.3">
      <c r="A667" s="10"/>
      <c r="B667" s="13"/>
      <c r="C667" s="20"/>
      <c r="D667" s="82"/>
      <c r="E667" s="82"/>
      <c r="F667" s="82"/>
      <c r="G667" s="82"/>
      <c r="H667" s="82"/>
      <c r="I667" s="82"/>
      <c r="J667" s="82"/>
      <c r="K667" s="82"/>
      <c r="L667" s="82"/>
      <c r="M667" s="82"/>
      <c r="N667" s="82"/>
      <c r="O667" s="82"/>
    </row>
    <row r="668" spans="1:15" thickBot="1" x14ac:dyDescent="0.3">
      <c r="A668" s="10"/>
      <c r="B668" s="13"/>
      <c r="C668" s="20"/>
      <c r="D668" s="82"/>
      <c r="E668" s="82"/>
      <c r="F668" s="82"/>
      <c r="G668" s="82"/>
      <c r="H668" s="82"/>
      <c r="I668" s="82"/>
      <c r="J668" s="82"/>
      <c r="K668" s="82"/>
      <c r="L668" s="82"/>
      <c r="M668" s="82"/>
      <c r="N668" s="82"/>
      <c r="O668" s="82"/>
    </row>
    <row r="669" spans="1:15" thickBot="1" x14ac:dyDescent="0.3">
      <c r="A669" s="10"/>
      <c r="B669" s="13"/>
      <c r="C669" s="20"/>
      <c r="D669" s="82"/>
      <c r="E669" s="82"/>
      <c r="F669" s="82"/>
      <c r="G669" s="82"/>
      <c r="H669" s="82"/>
      <c r="I669" s="82"/>
      <c r="J669" s="82"/>
      <c r="K669" s="82"/>
      <c r="L669" s="82"/>
      <c r="M669" s="82"/>
      <c r="N669" s="82"/>
      <c r="O669" s="82"/>
    </row>
    <row r="670" spans="1:15" thickBot="1" x14ac:dyDescent="0.3">
      <c r="A670" s="10"/>
      <c r="B670" s="13"/>
      <c r="C670" s="20"/>
      <c r="D670" s="82"/>
      <c r="E670" s="82"/>
      <c r="F670" s="82"/>
      <c r="G670" s="82"/>
      <c r="H670" s="82"/>
      <c r="I670" s="82"/>
      <c r="J670" s="82"/>
      <c r="K670" s="82"/>
      <c r="L670" s="82"/>
      <c r="M670" s="82"/>
      <c r="N670" s="82"/>
      <c r="O670" s="82"/>
    </row>
    <row r="671" spans="1:15" thickBot="1" x14ac:dyDescent="0.3">
      <c r="A671" s="10"/>
      <c r="B671" s="13"/>
      <c r="C671" s="20"/>
      <c r="D671" s="82"/>
      <c r="E671" s="82"/>
      <c r="F671" s="82"/>
      <c r="G671" s="82"/>
      <c r="H671" s="82"/>
      <c r="I671" s="82"/>
      <c r="J671" s="82"/>
      <c r="K671" s="82"/>
      <c r="L671" s="82"/>
      <c r="M671" s="82"/>
      <c r="N671" s="82"/>
      <c r="O671" s="82"/>
    </row>
    <row r="672" spans="1:15" thickBot="1" x14ac:dyDescent="0.3">
      <c r="A672" s="10"/>
      <c r="B672" s="13"/>
      <c r="C672" s="20"/>
      <c r="D672" s="82"/>
      <c r="E672" s="82"/>
      <c r="F672" s="82"/>
      <c r="G672" s="82"/>
      <c r="H672" s="82"/>
      <c r="I672" s="82"/>
      <c r="J672" s="82"/>
      <c r="K672" s="82"/>
      <c r="L672" s="82"/>
      <c r="M672" s="82"/>
      <c r="N672" s="82"/>
      <c r="O672" s="82"/>
    </row>
    <row r="673" spans="1:15" thickBot="1" x14ac:dyDescent="0.3">
      <c r="A673" s="10"/>
      <c r="B673" s="13"/>
      <c r="C673" s="20"/>
      <c r="D673" s="82"/>
      <c r="E673" s="82"/>
      <c r="F673" s="82"/>
      <c r="G673" s="82"/>
      <c r="H673" s="82"/>
      <c r="I673" s="82"/>
      <c r="J673" s="82"/>
      <c r="K673" s="82"/>
      <c r="L673" s="82"/>
      <c r="M673" s="82"/>
      <c r="N673" s="82"/>
      <c r="O673" s="82"/>
    </row>
    <row r="674" spans="1:15" thickBot="1" x14ac:dyDescent="0.3">
      <c r="A674" s="10"/>
      <c r="B674" s="13"/>
      <c r="C674" s="20"/>
      <c r="D674" s="82"/>
      <c r="E674" s="82"/>
      <c r="F674" s="82"/>
      <c r="G674" s="82"/>
      <c r="H674" s="82"/>
      <c r="I674" s="82"/>
      <c r="J674" s="82"/>
      <c r="K674" s="82"/>
      <c r="L674" s="82"/>
      <c r="M674" s="82"/>
      <c r="N674" s="82"/>
      <c r="O674" s="82"/>
    </row>
    <row r="675" spans="1:15" thickBot="1" x14ac:dyDescent="0.3">
      <c r="A675" s="10"/>
      <c r="B675" s="13"/>
      <c r="C675" s="20"/>
      <c r="D675" s="82"/>
      <c r="E675" s="82"/>
      <c r="F675" s="82"/>
      <c r="G675" s="82"/>
      <c r="H675" s="82"/>
      <c r="I675" s="82"/>
      <c r="J675" s="82"/>
      <c r="K675" s="82"/>
      <c r="L675" s="82"/>
      <c r="M675" s="82"/>
      <c r="N675" s="82"/>
      <c r="O675" s="82"/>
    </row>
    <row r="676" spans="1:15" thickBot="1" x14ac:dyDescent="0.3">
      <c r="A676" s="10"/>
      <c r="B676" s="13"/>
      <c r="C676" s="20"/>
      <c r="D676" s="82"/>
      <c r="E676" s="82"/>
      <c r="F676" s="82"/>
      <c r="G676" s="82"/>
      <c r="H676" s="82"/>
      <c r="I676" s="82"/>
      <c r="J676" s="82"/>
      <c r="K676" s="82"/>
      <c r="L676" s="82"/>
      <c r="M676" s="82"/>
      <c r="N676" s="82"/>
      <c r="O676" s="82"/>
    </row>
    <row r="677" spans="1:15" thickBot="1" x14ac:dyDescent="0.3">
      <c r="A677" s="10"/>
      <c r="B677" s="13"/>
      <c r="C677" s="20"/>
      <c r="D677" s="82"/>
      <c r="E677" s="82"/>
      <c r="F677" s="82"/>
      <c r="G677" s="82"/>
      <c r="H677" s="82"/>
      <c r="I677" s="82"/>
      <c r="J677" s="82"/>
      <c r="K677" s="82"/>
      <c r="L677" s="82"/>
      <c r="M677" s="82"/>
      <c r="N677" s="82"/>
      <c r="O677" s="82"/>
    </row>
    <row r="678" spans="1:15" thickBot="1" x14ac:dyDescent="0.3">
      <c r="A678" s="10"/>
      <c r="B678" s="13"/>
      <c r="C678" s="20"/>
      <c r="D678" s="82"/>
      <c r="E678" s="82"/>
      <c r="F678" s="82"/>
      <c r="G678" s="82"/>
      <c r="H678" s="82"/>
      <c r="I678" s="82"/>
      <c r="J678" s="82"/>
      <c r="K678" s="82"/>
      <c r="L678" s="82"/>
      <c r="M678" s="82"/>
      <c r="N678" s="82"/>
      <c r="O678" s="82"/>
    </row>
    <row r="679" spans="1:15" thickBot="1" x14ac:dyDescent="0.3">
      <c r="A679" s="10"/>
      <c r="B679" s="13"/>
      <c r="C679" s="20"/>
      <c r="D679" s="82"/>
      <c r="E679" s="82"/>
      <c r="F679" s="82"/>
      <c r="G679" s="82"/>
      <c r="H679" s="82"/>
      <c r="I679" s="82"/>
      <c r="J679" s="82"/>
      <c r="K679" s="82"/>
      <c r="L679" s="82"/>
      <c r="M679" s="82"/>
      <c r="N679" s="82"/>
      <c r="O679" s="82"/>
    </row>
    <row r="680" spans="1:15" thickBot="1" x14ac:dyDescent="0.3">
      <c r="A680" s="10"/>
      <c r="B680" s="13"/>
      <c r="C680" s="20"/>
      <c r="D680" s="82"/>
      <c r="E680" s="82"/>
      <c r="F680" s="82"/>
      <c r="G680" s="82"/>
      <c r="H680" s="82"/>
      <c r="I680" s="82"/>
      <c r="J680" s="82"/>
      <c r="K680" s="82"/>
      <c r="L680" s="82"/>
      <c r="M680" s="82"/>
      <c r="N680" s="82"/>
      <c r="O680" s="82"/>
    </row>
    <row r="681" spans="1:15" thickBot="1" x14ac:dyDescent="0.3">
      <c r="A681" s="10"/>
      <c r="B681" s="13"/>
      <c r="C681" s="20"/>
      <c r="D681" s="82"/>
      <c r="E681" s="82"/>
      <c r="F681" s="82"/>
      <c r="G681" s="82"/>
      <c r="H681" s="82"/>
      <c r="I681" s="82"/>
      <c r="J681" s="82"/>
      <c r="K681" s="82"/>
      <c r="L681" s="82"/>
      <c r="M681" s="82"/>
      <c r="N681" s="82"/>
      <c r="O681" s="82"/>
    </row>
    <row r="682" spans="1:15" thickBot="1" x14ac:dyDescent="0.3">
      <c r="A682" s="10"/>
      <c r="B682" s="13"/>
      <c r="C682" s="20"/>
      <c r="D682" s="82"/>
      <c r="E682" s="82"/>
      <c r="F682" s="82"/>
      <c r="G682" s="82"/>
      <c r="H682" s="82"/>
      <c r="I682" s="82"/>
      <c r="J682" s="82"/>
      <c r="K682" s="82"/>
      <c r="L682" s="82"/>
      <c r="M682" s="82"/>
      <c r="N682" s="82"/>
      <c r="O682" s="82"/>
    </row>
    <row r="683" spans="1:15" thickBot="1" x14ac:dyDescent="0.3">
      <c r="A683" s="10"/>
      <c r="B683" s="13"/>
      <c r="C683" s="20"/>
      <c r="D683" s="82"/>
      <c r="E683" s="82"/>
      <c r="F683" s="82"/>
      <c r="G683" s="82"/>
      <c r="H683" s="82"/>
      <c r="I683" s="82"/>
      <c r="J683" s="82"/>
      <c r="K683" s="82"/>
      <c r="L683" s="82"/>
      <c r="M683" s="82"/>
      <c r="N683" s="82"/>
      <c r="O683" s="82"/>
    </row>
    <row r="684" spans="1:15" thickBot="1" x14ac:dyDescent="0.3">
      <c r="A684" s="10"/>
      <c r="B684" s="13"/>
      <c r="C684" s="20"/>
      <c r="D684" s="82"/>
      <c r="E684" s="82"/>
      <c r="F684" s="82"/>
      <c r="G684" s="82"/>
      <c r="H684" s="82"/>
      <c r="I684" s="82"/>
      <c r="J684" s="82"/>
      <c r="K684" s="82"/>
      <c r="L684" s="82"/>
      <c r="M684" s="82"/>
      <c r="N684" s="82"/>
      <c r="O684" s="82"/>
    </row>
    <row r="685" spans="1:15" thickBot="1" x14ac:dyDescent="0.3">
      <c r="A685" s="10"/>
      <c r="B685" s="13"/>
      <c r="C685" s="20"/>
      <c r="D685" s="82"/>
      <c r="E685" s="82"/>
      <c r="F685" s="82"/>
      <c r="G685" s="82"/>
      <c r="H685" s="82"/>
      <c r="I685" s="82"/>
      <c r="J685" s="82"/>
      <c r="K685" s="82"/>
      <c r="L685" s="82"/>
      <c r="M685" s="82"/>
      <c r="N685" s="82"/>
      <c r="O685" s="82"/>
    </row>
    <row r="686" spans="1:15" thickBot="1" x14ac:dyDescent="0.3">
      <c r="A686" s="10"/>
      <c r="B686" s="13"/>
      <c r="C686" s="20"/>
      <c r="D686" s="82"/>
      <c r="E686" s="82"/>
      <c r="F686" s="82"/>
      <c r="G686" s="82"/>
      <c r="H686" s="82"/>
      <c r="I686" s="82"/>
      <c r="J686" s="82"/>
      <c r="K686" s="82"/>
      <c r="L686" s="82"/>
      <c r="M686" s="82"/>
      <c r="N686" s="82"/>
      <c r="O686" s="82"/>
    </row>
    <row r="687" spans="1:15" thickBot="1" x14ac:dyDescent="0.3">
      <c r="A687" s="10"/>
      <c r="B687" s="13"/>
      <c r="C687" s="20"/>
      <c r="D687" s="82"/>
      <c r="E687" s="82"/>
      <c r="F687" s="82"/>
      <c r="G687" s="82"/>
      <c r="H687" s="82"/>
      <c r="I687" s="82"/>
      <c r="J687" s="82"/>
      <c r="K687" s="82"/>
      <c r="L687" s="82"/>
      <c r="M687" s="82"/>
      <c r="N687" s="82"/>
      <c r="O687" s="82"/>
    </row>
    <row r="688" spans="1:15" thickBot="1" x14ac:dyDescent="0.3">
      <c r="A688" s="10"/>
      <c r="B688" s="13"/>
      <c r="C688" s="20"/>
      <c r="D688" s="82"/>
      <c r="E688" s="82"/>
      <c r="F688" s="82"/>
      <c r="G688" s="82"/>
      <c r="H688" s="82"/>
      <c r="I688" s="82"/>
      <c r="J688" s="82"/>
      <c r="K688" s="82"/>
      <c r="L688" s="82"/>
      <c r="M688" s="82"/>
      <c r="N688" s="82"/>
      <c r="O688" s="82"/>
    </row>
    <row r="689" spans="1:15" thickBot="1" x14ac:dyDescent="0.3">
      <c r="A689" s="10"/>
      <c r="B689" s="13"/>
      <c r="C689" s="20"/>
      <c r="D689" s="82"/>
      <c r="E689" s="82"/>
      <c r="F689" s="82"/>
      <c r="G689" s="82"/>
      <c r="H689" s="82"/>
      <c r="I689" s="82"/>
      <c r="J689" s="82"/>
      <c r="K689" s="82"/>
      <c r="L689" s="82"/>
      <c r="M689" s="82"/>
      <c r="N689" s="82"/>
      <c r="O689" s="82"/>
    </row>
    <row r="690" spans="1:15" thickBot="1" x14ac:dyDescent="0.3">
      <c r="A690" s="10"/>
      <c r="B690" s="13"/>
      <c r="C690" s="20"/>
      <c r="D690" s="82"/>
      <c r="E690" s="82"/>
      <c r="F690" s="82"/>
      <c r="G690" s="82"/>
      <c r="H690" s="82"/>
      <c r="I690" s="82"/>
      <c r="J690" s="82"/>
      <c r="K690" s="82"/>
      <c r="L690" s="82"/>
      <c r="M690" s="82"/>
      <c r="N690" s="82"/>
      <c r="O690" s="82"/>
    </row>
    <row r="691" spans="1:15" thickBot="1" x14ac:dyDescent="0.3">
      <c r="A691" s="10"/>
      <c r="B691" s="13"/>
      <c r="C691" s="20"/>
      <c r="D691" s="82"/>
      <c r="E691" s="82"/>
      <c r="F691" s="82"/>
      <c r="G691" s="82"/>
      <c r="H691" s="82"/>
      <c r="I691" s="82"/>
      <c r="J691" s="82"/>
      <c r="K691" s="82"/>
      <c r="L691" s="82"/>
      <c r="M691" s="82"/>
      <c r="N691" s="82"/>
      <c r="O691" s="82"/>
    </row>
    <row r="692" spans="1:15" thickBot="1" x14ac:dyDescent="0.3">
      <c r="A692" s="10"/>
      <c r="B692" s="13"/>
      <c r="C692" s="20"/>
      <c r="D692" s="82"/>
      <c r="E692" s="82"/>
      <c r="F692" s="82"/>
      <c r="G692" s="82"/>
      <c r="H692" s="82"/>
      <c r="I692" s="82"/>
      <c r="J692" s="82"/>
      <c r="K692" s="82"/>
      <c r="L692" s="82"/>
      <c r="M692" s="82"/>
      <c r="N692" s="82"/>
      <c r="O692" s="82"/>
    </row>
    <row r="693" spans="1:15" thickBot="1" x14ac:dyDescent="0.3">
      <c r="A693" s="10"/>
      <c r="B693" s="13"/>
      <c r="C693" s="20"/>
      <c r="D693" s="82"/>
      <c r="E693" s="82"/>
      <c r="F693" s="82"/>
      <c r="G693" s="82"/>
      <c r="H693" s="82"/>
      <c r="I693" s="82"/>
      <c r="J693" s="82"/>
      <c r="K693" s="82"/>
      <c r="L693" s="82"/>
      <c r="M693" s="82"/>
      <c r="N693" s="82"/>
      <c r="O693" s="82"/>
    </row>
    <row r="694" spans="1:15" thickBot="1" x14ac:dyDescent="0.3">
      <c r="A694" s="10"/>
      <c r="B694" s="13"/>
      <c r="C694" s="20"/>
      <c r="D694" s="82"/>
      <c r="E694" s="82"/>
      <c r="F694" s="82"/>
      <c r="G694" s="82"/>
      <c r="H694" s="82"/>
      <c r="I694" s="82"/>
      <c r="J694" s="82"/>
      <c r="K694" s="82"/>
      <c r="L694" s="82"/>
      <c r="M694" s="82"/>
      <c r="N694" s="82"/>
      <c r="O694" s="82"/>
    </row>
    <row r="695" spans="1:15" thickBot="1" x14ac:dyDescent="0.3">
      <c r="A695" s="10"/>
      <c r="B695" s="13"/>
      <c r="C695" s="20"/>
      <c r="D695" s="82"/>
      <c r="E695" s="82"/>
      <c r="F695" s="82"/>
      <c r="G695" s="82"/>
      <c r="H695" s="82"/>
      <c r="I695" s="82"/>
      <c r="J695" s="82"/>
      <c r="K695" s="82"/>
      <c r="L695" s="82"/>
      <c r="M695" s="82"/>
      <c r="N695" s="82"/>
      <c r="O695" s="82"/>
    </row>
    <row r="696" spans="1:15" thickBot="1" x14ac:dyDescent="0.3">
      <c r="A696" s="10"/>
      <c r="B696" s="13"/>
      <c r="C696" s="20"/>
      <c r="D696" s="82"/>
      <c r="E696" s="82"/>
      <c r="F696" s="82"/>
      <c r="G696" s="82"/>
      <c r="H696" s="82"/>
      <c r="I696" s="82"/>
      <c r="J696" s="82"/>
      <c r="K696" s="82"/>
      <c r="L696" s="82"/>
      <c r="M696" s="82"/>
      <c r="N696" s="82"/>
      <c r="O696" s="82"/>
    </row>
    <row r="697" spans="1:15" thickBot="1" x14ac:dyDescent="0.3">
      <c r="A697" s="10"/>
      <c r="B697" s="13"/>
      <c r="C697" s="20"/>
      <c r="D697" s="82"/>
      <c r="E697" s="82"/>
      <c r="F697" s="82"/>
      <c r="G697" s="82"/>
      <c r="H697" s="82"/>
      <c r="I697" s="82"/>
      <c r="J697" s="82"/>
      <c r="K697" s="82"/>
      <c r="L697" s="82"/>
      <c r="M697" s="82"/>
      <c r="N697" s="82"/>
      <c r="O697" s="82"/>
    </row>
    <row r="698" spans="1:15" thickBot="1" x14ac:dyDescent="0.3">
      <c r="A698" s="10"/>
      <c r="B698" s="13"/>
      <c r="C698" s="20"/>
      <c r="D698" s="82"/>
      <c r="E698" s="82"/>
      <c r="F698" s="82"/>
      <c r="G698" s="82"/>
      <c r="H698" s="82"/>
      <c r="I698" s="82"/>
      <c r="J698" s="82"/>
      <c r="K698" s="82"/>
      <c r="L698" s="82"/>
      <c r="M698" s="82"/>
      <c r="N698" s="82"/>
      <c r="O698" s="82"/>
    </row>
    <row r="699" spans="1:15" thickBot="1" x14ac:dyDescent="0.3">
      <c r="A699" s="10"/>
      <c r="B699" s="13"/>
      <c r="C699" s="20"/>
      <c r="D699" s="82"/>
      <c r="E699" s="82"/>
      <c r="F699" s="82"/>
      <c r="G699" s="82"/>
      <c r="H699" s="82"/>
      <c r="I699" s="82"/>
      <c r="J699" s="82"/>
      <c r="K699" s="82"/>
      <c r="L699" s="82"/>
      <c r="M699" s="82"/>
      <c r="N699" s="82"/>
      <c r="O699" s="82"/>
    </row>
    <row r="700" spans="1:15" thickBot="1" x14ac:dyDescent="0.3">
      <c r="A700" s="10"/>
      <c r="B700" s="13"/>
      <c r="C700" s="20"/>
      <c r="D700" s="82"/>
      <c r="E700" s="82"/>
      <c r="F700" s="82"/>
      <c r="G700" s="82"/>
      <c r="H700" s="82"/>
      <c r="I700" s="82"/>
      <c r="J700" s="82"/>
      <c r="K700" s="82"/>
      <c r="L700" s="82"/>
      <c r="M700" s="82"/>
      <c r="N700" s="82"/>
      <c r="O700" s="82"/>
    </row>
    <row r="701" spans="1:15" thickBot="1" x14ac:dyDescent="0.3">
      <c r="A701" s="10"/>
      <c r="B701" s="13"/>
      <c r="C701" s="20"/>
      <c r="D701" s="82"/>
      <c r="E701" s="82"/>
      <c r="F701" s="82"/>
      <c r="G701" s="82"/>
      <c r="H701" s="82"/>
      <c r="I701" s="82"/>
      <c r="J701" s="82"/>
      <c r="K701" s="82"/>
      <c r="L701" s="82"/>
      <c r="M701" s="82"/>
      <c r="N701" s="82"/>
      <c r="O701" s="82"/>
    </row>
    <row r="702" spans="1:15" thickBot="1" x14ac:dyDescent="0.3">
      <c r="A702" s="10"/>
      <c r="B702" s="13"/>
      <c r="C702" s="20"/>
      <c r="D702" s="82"/>
      <c r="E702" s="82"/>
      <c r="F702" s="82"/>
      <c r="G702" s="82"/>
      <c r="H702" s="82"/>
      <c r="I702" s="82"/>
      <c r="J702" s="82"/>
      <c r="K702" s="82"/>
      <c r="L702" s="82"/>
      <c r="M702" s="82"/>
      <c r="N702" s="82"/>
      <c r="O702" s="82"/>
    </row>
    <row r="703" spans="1:15" thickBot="1" x14ac:dyDescent="0.3">
      <c r="A703" s="10"/>
      <c r="B703" s="13"/>
      <c r="C703" s="20"/>
      <c r="D703" s="82"/>
      <c r="E703" s="82"/>
      <c r="F703" s="82"/>
      <c r="G703" s="82"/>
      <c r="H703" s="82"/>
      <c r="I703" s="82"/>
      <c r="J703" s="82"/>
      <c r="K703" s="82"/>
      <c r="L703" s="82"/>
      <c r="M703" s="82"/>
      <c r="N703" s="82"/>
      <c r="O703" s="82"/>
    </row>
    <row r="704" spans="1:15" thickBot="1" x14ac:dyDescent="0.3">
      <c r="A704" s="10"/>
      <c r="B704" s="13"/>
      <c r="C704" s="20"/>
      <c r="D704" s="82"/>
      <c r="E704" s="82"/>
      <c r="F704" s="82"/>
      <c r="G704" s="82"/>
      <c r="H704" s="82"/>
      <c r="I704" s="82"/>
      <c r="J704" s="82"/>
      <c r="K704" s="82"/>
      <c r="L704" s="82"/>
      <c r="M704" s="82"/>
      <c r="N704" s="82"/>
      <c r="O704" s="82"/>
    </row>
    <row r="705" spans="1:15" thickBot="1" x14ac:dyDescent="0.3">
      <c r="A705" s="10"/>
      <c r="B705" s="13"/>
      <c r="C705" s="20"/>
      <c r="D705" s="82"/>
      <c r="E705" s="82"/>
      <c r="F705" s="82"/>
      <c r="G705" s="82"/>
      <c r="H705" s="82"/>
      <c r="I705" s="82"/>
      <c r="J705" s="82"/>
      <c r="K705" s="82"/>
      <c r="L705" s="82"/>
      <c r="M705" s="82"/>
      <c r="N705" s="82"/>
      <c r="O705" s="82"/>
    </row>
    <row r="706" spans="1:15" thickBot="1" x14ac:dyDescent="0.3">
      <c r="A706" s="10"/>
      <c r="B706" s="13"/>
      <c r="C706" s="20"/>
      <c r="D706" s="82"/>
      <c r="E706" s="82"/>
      <c r="F706" s="82"/>
      <c r="G706" s="82"/>
      <c r="H706" s="82"/>
      <c r="I706" s="82"/>
      <c r="J706" s="82"/>
      <c r="K706" s="82"/>
      <c r="L706" s="82"/>
      <c r="M706" s="82"/>
      <c r="N706" s="82"/>
      <c r="O706" s="82"/>
    </row>
    <row r="707" spans="1:15" thickBot="1" x14ac:dyDescent="0.3">
      <c r="A707" s="10"/>
      <c r="B707" s="13"/>
      <c r="C707" s="20"/>
      <c r="D707" s="82"/>
      <c r="E707" s="82"/>
      <c r="F707" s="82"/>
      <c r="G707" s="82"/>
      <c r="H707" s="82"/>
      <c r="I707" s="82"/>
      <c r="J707" s="82"/>
      <c r="K707" s="82"/>
      <c r="L707" s="82"/>
      <c r="M707" s="82"/>
      <c r="N707" s="82"/>
      <c r="O707" s="82"/>
    </row>
    <row r="708" spans="1:15" thickBot="1" x14ac:dyDescent="0.3">
      <c r="A708" s="10"/>
      <c r="B708" s="13"/>
      <c r="C708" s="20"/>
      <c r="D708" s="82"/>
      <c r="E708" s="82"/>
      <c r="F708" s="82"/>
      <c r="G708" s="82"/>
      <c r="H708" s="82"/>
      <c r="I708" s="82"/>
      <c r="J708" s="82"/>
      <c r="K708" s="82"/>
      <c r="L708" s="82"/>
      <c r="M708" s="82"/>
      <c r="N708" s="82"/>
      <c r="O708" s="82"/>
    </row>
    <row r="709" spans="1:15" thickBot="1" x14ac:dyDescent="0.3">
      <c r="A709" s="10"/>
      <c r="B709" s="13"/>
      <c r="C709" s="20"/>
      <c r="D709" s="82"/>
      <c r="E709" s="82"/>
      <c r="F709" s="82"/>
      <c r="G709" s="82"/>
      <c r="H709" s="82"/>
      <c r="I709" s="82"/>
      <c r="J709" s="82"/>
      <c r="K709" s="82"/>
      <c r="L709" s="82"/>
      <c r="M709" s="82"/>
      <c r="N709" s="82"/>
      <c r="O709" s="82"/>
    </row>
    <row r="710" spans="1:15" thickBot="1" x14ac:dyDescent="0.3">
      <c r="A710" s="10"/>
      <c r="B710" s="13"/>
      <c r="C710" s="20"/>
      <c r="D710" s="82"/>
      <c r="E710" s="82"/>
      <c r="F710" s="82"/>
      <c r="G710" s="82"/>
      <c r="H710" s="82"/>
      <c r="I710" s="82"/>
      <c r="J710" s="82"/>
      <c r="K710" s="82"/>
      <c r="L710" s="82"/>
      <c r="M710" s="82"/>
      <c r="N710" s="82"/>
      <c r="O710" s="82"/>
    </row>
    <row r="711" spans="1:15" thickBot="1" x14ac:dyDescent="0.3">
      <c r="A711" s="10"/>
      <c r="B711" s="13"/>
      <c r="C711" s="20"/>
      <c r="D711" s="82"/>
      <c r="E711" s="82"/>
      <c r="F711" s="82"/>
      <c r="G711" s="82"/>
      <c r="H711" s="82"/>
      <c r="I711" s="82"/>
      <c r="J711" s="82"/>
      <c r="K711" s="82"/>
      <c r="L711" s="82"/>
      <c r="M711" s="82"/>
      <c r="N711" s="82"/>
      <c r="O711" s="82"/>
    </row>
    <row r="712" spans="1:15" thickBot="1" x14ac:dyDescent="0.3">
      <c r="A712" s="10"/>
      <c r="B712" s="13"/>
      <c r="C712" s="20"/>
      <c r="D712" s="82"/>
      <c r="E712" s="82"/>
      <c r="F712" s="82"/>
      <c r="G712" s="82"/>
      <c r="H712" s="82"/>
      <c r="I712" s="82"/>
      <c r="J712" s="82"/>
      <c r="K712" s="82"/>
      <c r="L712" s="82"/>
      <c r="M712" s="82"/>
      <c r="N712" s="82"/>
      <c r="O712" s="82"/>
    </row>
    <row r="713" spans="1:15" thickBot="1" x14ac:dyDescent="0.3">
      <c r="A713" s="10"/>
      <c r="B713" s="13"/>
      <c r="C713" s="20"/>
      <c r="D713" s="82"/>
      <c r="E713" s="82"/>
      <c r="F713" s="82"/>
      <c r="G713" s="82"/>
      <c r="H713" s="82"/>
      <c r="I713" s="82"/>
      <c r="J713" s="82"/>
      <c r="K713" s="82"/>
      <c r="L713" s="82"/>
      <c r="M713" s="82"/>
      <c r="N713" s="82"/>
      <c r="O713" s="82"/>
    </row>
    <row r="714" spans="1:15" thickBot="1" x14ac:dyDescent="0.3">
      <c r="A714" s="10"/>
      <c r="B714" s="13"/>
      <c r="C714" s="20"/>
      <c r="D714" s="82"/>
      <c r="E714" s="82"/>
      <c r="F714" s="82"/>
      <c r="G714" s="82"/>
      <c r="H714" s="82"/>
      <c r="I714" s="82"/>
      <c r="J714" s="82"/>
      <c r="K714" s="82"/>
      <c r="L714" s="82"/>
      <c r="M714" s="82"/>
      <c r="N714" s="82"/>
      <c r="O714" s="82"/>
    </row>
    <row r="715" spans="1:15" thickBot="1" x14ac:dyDescent="0.3">
      <c r="A715" s="10"/>
      <c r="B715" s="13"/>
      <c r="C715" s="20"/>
      <c r="D715" s="82"/>
      <c r="E715" s="82"/>
      <c r="F715" s="82"/>
      <c r="G715" s="82"/>
      <c r="H715" s="82"/>
      <c r="I715" s="82"/>
      <c r="J715" s="82"/>
      <c r="K715" s="82"/>
      <c r="L715" s="82"/>
      <c r="M715" s="82"/>
      <c r="N715" s="82"/>
      <c r="O715" s="82"/>
    </row>
    <row r="716" spans="1:15" thickBot="1" x14ac:dyDescent="0.3">
      <c r="A716" s="10"/>
      <c r="B716" s="13"/>
      <c r="C716" s="20"/>
      <c r="D716" s="82"/>
      <c r="E716" s="82"/>
      <c r="F716" s="82"/>
      <c r="G716" s="82"/>
      <c r="H716" s="82"/>
      <c r="I716" s="82"/>
      <c r="J716" s="82"/>
      <c r="K716" s="82"/>
      <c r="L716" s="82"/>
      <c r="M716" s="82"/>
      <c r="N716" s="82"/>
      <c r="O716" s="82"/>
    </row>
    <row r="717" spans="1:15" thickBot="1" x14ac:dyDescent="0.3">
      <c r="A717" s="10"/>
      <c r="B717" s="13"/>
      <c r="C717" s="20"/>
      <c r="D717" s="82"/>
      <c r="E717" s="82"/>
      <c r="F717" s="82"/>
      <c r="G717" s="82"/>
      <c r="H717" s="82"/>
      <c r="I717" s="82"/>
      <c r="J717" s="82"/>
      <c r="K717" s="82"/>
      <c r="L717" s="82"/>
      <c r="M717" s="82"/>
      <c r="N717" s="82"/>
      <c r="O717" s="82"/>
    </row>
    <row r="718" spans="1:15" thickBot="1" x14ac:dyDescent="0.3">
      <c r="A718" s="10"/>
      <c r="B718" s="13"/>
      <c r="C718" s="20"/>
      <c r="D718" s="82"/>
      <c r="E718" s="82"/>
      <c r="F718" s="82"/>
      <c r="G718" s="82"/>
      <c r="H718" s="82"/>
      <c r="I718" s="82"/>
      <c r="J718" s="82"/>
      <c r="K718" s="82"/>
      <c r="L718" s="82"/>
      <c r="M718" s="82"/>
      <c r="N718" s="82"/>
      <c r="O718" s="82"/>
    </row>
    <row r="719" spans="1:15" thickBot="1" x14ac:dyDescent="0.3">
      <c r="A719" s="10"/>
      <c r="B719" s="13"/>
      <c r="C719" s="20"/>
      <c r="D719" s="82"/>
      <c r="E719" s="82"/>
      <c r="F719" s="82"/>
      <c r="G719" s="82"/>
      <c r="H719" s="82"/>
      <c r="I719" s="82"/>
      <c r="J719" s="82"/>
      <c r="K719" s="82"/>
      <c r="L719" s="82"/>
      <c r="M719" s="82"/>
      <c r="N719" s="82"/>
      <c r="O719" s="82"/>
    </row>
    <row r="720" spans="1:15" thickBot="1" x14ac:dyDescent="0.3">
      <c r="A720" s="10"/>
      <c r="B720" s="13"/>
      <c r="C720" s="20"/>
      <c r="D720" s="82"/>
      <c r="E720" s="82"/>
      <c r="F720" s="82"/>
      <c r="G720" s="82"/>
      <c r="H720" s="82"/>
      <c r="I720" s="82"/>
      <c r="J720" s="82"/>
      <c r="K720" s="82"/>
      <c r="L720" s="82"/>
      <c r="M720" s="82"/>
      <c r="N720" s="82"/>
      <c r="O720" s="82"/>
    </row>
    <row r="721" spans="1:15" thickBot="1" x14ac:dyDescent="0.3">
      <c r="A721" s="10"/>
      <c r="B721" s="13"/>
      <c r="C721" s="20"/>
      <c r="D721" s="82"/>
      <c r="E721" s="82"/>
      <c r="F721" s="82"/>
      <c r="G721" s="82"/>
      <c r="H721" s="82"/>
      <c r="I721" s="82"/>
      <c r="J721" s="82"/>
      <c r="K721" s="82"/>
      <c r="L721" s="82"/>
      <c r="M721" s="82"/>
      <c r="N721" s="82"/>
      <c r="O721" s="82"/>
    </row>
    <row r="722" spans="1:15" thickBot="1" x14ac:dyDescent="0.3">
      <c r="A722" s="10"/>
      <c r="B722" s="13"/>
      <c r="C722" s="20"/>
      <c r="D722" s="82"/>
      <c r="E722" s="82"/>
      <c r="F722" s="82"/>
      <c r="G722" s="82"/>
      <c r="H722" s="82"/>
      <c r="I722" s="82"/>
      <c r="J722" s="82"/>
      <c r="K722" s="82"/>
      <c r="L722" s="82"/>
      <c r="M722" s="82"/>
      <c r="N722" s="82"/>
      <c r="O722" s="82"/>
    </row>
    <row r="723" spans="1:15" thickBot="1" x14ac:dyDescent="0.3">
      <c r="A723" s="10"/>
      <c r="B723" s="13"/>
      <c r="C723" s="20"/>
      <c r="D723" s="82"/>
      <c r="E723" s="82"/>
      <c r="F723" s="82"/>
      <c r="G723" s="82"/>
      <c r="H723" s="82"/>
      <c r="I723" s="82"/>
      <c r="J723" s="82"/>
      <c r="K723" s="82"/>
      <c r="L723" s="82"/>
      <c r="M723" s="82"/>
      <c r="N723" s="82"/>
      <c r="O723" s="82"/>
    </row>
    <row r="724" spans="1:15" thickBot="1" x14ac:dyDescent="0.3">
      <c r="A724" s="10"/>
      <c r="B724" s="13"/>
      <c r="C724" s="20"/>
      <c r="D724" s="82"/>
      <c r="E724" s="82"/>
      <c r="F724" s="82"/>
      <c r="G724" s="82"/>
      <c r="H724" s="82"/>
      <c r="I724" s="82"/>
      <c r="J724" s="82"/>
      <c r="K724" s="82"/>
      <c r="L724" s="82"/>
      <c r="M724" s="82"/>
      <c r="N724" s="82"/>
      <c r="O724" s="82"/>
    </row>
    <row r="725" spans="1:15" thickBot="1" x14ac:dyDescent="0.3">
      <c r="A725" s="10"/>
      <c r="B725" s="13"/>
      <c r="C725" s="20"/>
      <c r="D725" s="82"/>
      <c r="E725" s="82"/>
      <c r="F725" s="82"/>
      <c r="G725" s="82"/>
      <c r="H725" s="82"/>
      <c r="I725" s="82"/>
      <c r="J725" s="82"/>
      <c r="K725" s="82"/>
      <c r="L725" s="82"/>
      <c r="M725" s="82"/>
      <c r="N725" s="82"/>
      <c r="O725" s="82"/>
    </row>
    <row r="726" spans="1:15" thickBot="1" x14ac:dyDescent="0.3">
      <c r="A726" s="10"/>
      <c r="B726" s="13"/>
      <c r="C726" s="20"/>
      <c r="D726" s="82"/>
      <c r="E726" s="82"/>
      <c r="F726" s="82"/>
      <c r="G726" s="82"/>
      <c r="H726" s="82"/>
      <c r="I726" s="82"/>
      <c r="J726" s="82"/>
      <c r="K726" s="82"/>
      <c r="L726" s="82"/>
      <c r="M726" s="82"/>
      <c r="N726" s="82"/>
      <c r="O726" s="82"/>
    </row>
    <row r="727" spans="1:15" thickBot="1" x14ac:dyDescent="0.3">
      <c r="A727" s="10"/>
      <c r="B727" s="13"/>
      <c r="C727" s="20"/>
      <c r="D727" s="82"/>
      <c r="E727" s="82"/>
      <c r="F727" s="82"/>
      <c r="G727" s="82"/>
      <c r="H727" s="82"/>
      <c r="I727" s="82"/>
      <c r="J727" s="82"/>
      <c r="K727" s="82"/>
      <c r="L727" s="82"/>
      <c r="M727" s="82"/>
      <c r="N727" s="82"/>
      <c r="O727" s="82"/>
    </row>
    <row r="728" spans="1:15" thickBot="1" x14ac:dyDescent="0.3">
      <c r="A728" s="10"/>
      <c r="B728" s="13"/>
      <c r="C728" s="20"/>
      <c r="D728" s="82"/>
      <c r="E728" s="82"/>
      <c r="F728" s="82"/>
      <c r="G728" s="82"/>
      <c r="H728" s="82"/>
      <c r="I728" s="82"/>
      <c r="J728" s="82"/>
      <c r="K728" s="82"/>
      <c r="L728" s="82"/>
      <c r="M728" s="82"/>
      <c r="N728" s="82"/>
      <c r="O728" s="82"/>
    </row>
    <row r="729" spans="1:15" thickBot="1" x14ac:dyDescent="0.3">
      <c r="A729" s="10"/>
      <c r="B729" s="13"/>
      <c r="C729" s="20"/>
      <c r="D729" s="82"/>
      <c r="E729" s="82"/>
      <c r="F729" s="82"/>
      <c r="G729" s="82"/>
      <c r="H729" s="82"/>
      <c r="I729" s="82"/>
      <c r="J729" s="82"/>
      <c r="K729" s="82"/>
      <c r="L729" s="82"/>
      <c r="M729" s="82"/>
      <c r="N729" s="82"/>
      <c r="O729" s="82"/>
    </row>
    <row r="730" spans="1:15" thickBot="1" x14ac:dyDescent="0.3">
      <c r="A730" s="10"/>
      <c r="B730" s="13"/>
      <c r="C730" s="20"/>
      <c r="D730" s="82"/>
      <c r="E730" s="82"/>
      <c r="F730" s="82"/>
      <c r="G730" s="82"/>
      <c r="H730" s="82"/>
      <c r="I730" s="82"/>
      <c r="J730" s="82"/>
      <c r="K730" s="82"/>
      <c r="L730" s="82"/>
      <c r="M730" s="82"/>
      <c r="N730" s="82"/>
      <c r="O730" s="82"/>
    </row>
    <row r="731" spans="1:15" thickBot="1" x14ac:dyDescent="0.3">
      <c r="A731" s="10"/>
      <c r="B731" s="13"/>
      <c r="C731" s="20"/>
      <c r="D731" s="82"/>
      <c r="E731" s="82"/>
      <c r="F731" s="82"/>
      <c r="G731" s="82"/>
      <c r="H731" s="82"/>
      <c r="I731" s="82"/>
      <c r="J731" s="82"/>
      <c r="K731" s="82"/>
      <c r="L731" s="82"/>
      <c r="M731" s="82"/>
      <c r="N731" s="82"/>
      <c r="O731" s="82"/>
    </row>
    <row r="732" spans="1:15" thickBot="1" x14ac:dyDescent="0.3">
      <c r="A732" s="10"/>
      <c r="B732" s="13"/>
      <c r="C732" s="20"/>
      <c r="D732" s="82"/>
      <c r="E732" s="82"/>
      <c r="F732" s="82"/>
      <c r="G732" s="82"/>
      <c r="H732" s="82"/>
      <c r="I732" s="82"/>
      <c r="J732" s="82"/>
      <c r="K732" s="82"/>
      <c r="L732" s="82"/>
      <c r="M732" s="82"/>
      <c r="N732" s="82"/>
      <c r="O732" s="82"/>
    </row>
    <row r="733" spans="1:15" thickBot="1" x14ac:dyDescent="0.3">
      <c r="A733" s="10"/>
      <c r="B733" s="13"/>
      <c r="C733" s="20"/>
      <c r="D733" s="82"/>
      <c r="E733" s="82"/>
      <c r="F733" s="82"/>
      <c r="G733" s="82"/>
      <c r="H733" s="82"/>
      <c r="I733" s="82"/>
      <c r="J733" s="82"/>
      <c r="K733" s="82"/>
      <c r="L733" s="82"/>
      <c r="M733" s="82"/>
      <c r="N733" s="82"/>
      <c r="O733" s="82"/>
    </row>
    <row r="734" spans="1:15" thickBot="1" x14ac:dyDescent="0.3">
      <c r="A734" s="10"/>
      <c r="B734" s="13"/>
      <c r="C734" s="20"/>
      <c r="D734" s="82"/>
      <c r="E734" s="82"/>
      <c r="F734" s="82"/>
      <c r="G734" s="82"/>
      <c r="H734" s="82"/>
      <c r="I734" s="82"/>
      <c r="J734" s="82"/>
      <c r="K734" s="82"/>
      <c r="L734" s="82"/>
      <c r="M734" s="82"/>
      <c r="N734" s="82"/>
      <c r="O734" s="82"/>
    </row>
    <row r="735" spans="1:15" thickBot="1" x14ac:dyDescent="0.3">
      <c r="A735" s="10"/>
      <c r="B735" s="13"/>
      <c r="C735" s="20"/>
      <c r="D735" s="82"/>
      <c r="E735" s="82"/>
      <c r="F735" s="82"/>
      <c r="G735" s="82"/>
      <c r="H735" s="82"/>
      <c r="I735" s="82"/>
      <c r="J735" s="82"/>
      <c r="K735" s="82"/>
      <c r="L735" s="82"/>
      <c r="M735" s="82"/>
      <c r="N735" s="82"/>
      <c r="O735" s="82"/>
    </row>
    <row r="736" spans="1:15" thickBot="1" x14ac:dyDescent="0.3">
      <c r="A736" s="10"/>
      <c r="B736" s="13"/>
      <c r="C736" s="20"/>
      <c r="D736" s="82"/>
      <c r="E736" s="82"/>
      <c r="F736" s="82"/>
      <c r="G736" s="82"/>
      <c r="H736" s="82"/>
      <c r="I736" s="82"/>
      <c r="J736" s="82"/>
      <c r="K736" s="82"/>
      <c r="L736" s="82"/>
      <c r="M736" s="82"/>
      <c r="N736" s="82"/>
      <c r="O736" s="82"/>
    </row>
    <row r="737" spans="1:15" thickBot="1" x14ac:dyDescent="0.3">
      <c r="A737" s="10"/>
      <c r="B737" s="13"/>
      <c r="C737" s="20"/>
      <c r="D737" s="82"/>
      <c r="E737" s="82"/>
      <c r="F737" s="82"/>
      <c r="G737" s="82"/>
      <c r="H737" s="82"/>
      <c r="I737" s="82"/>
      <c r="J737" s="82"/>
      <c r="K737" s="82"/>
      <c r="L737" s="82"/>
      <c r="M737" s="82"/>
      <c r="N737" s="82"/>
      <c r="O737" s="82"/>
    </row>
    <row r="738" spans="1:15" thickBot="1" x14ac:dyDescent="0.3">
      <c r="A738" s="10"/>
      <c r="B738" s="13"/>
      <c r="C738" s="20"/>
      <c r="D738" s="82"/>
      <c r="E738" s="82"/>
      <c r="F738" s="82"/>
      <c r="G738" s="82"/>
      <c r="H738" s="82"/>
      <c r="I738" s="82"/>
      <c r="J738" s="82"/>
      <c r="K738" s="82"/>
      <c r="L738" s="82"/>
      <c r="M738" s="82"/>
      <c r="N738" s="82"/>
      <c r="O738" s="82"/>
    </row>
    <row r="739" spans="1:15" thickBot="1" x14ac:dyDescent="0.3">
      <c r="A739" s="10"/>
      <c r="B739" s="13"/>
      <c r="C739" s="20"/>
      <c r="D739" s="82"/>
      <c r="E739" s="82"/>
      <c r="F739" s="82"/>
      <c r="G739" s="82"/>
      <c r="H739" s="82"/>
      <c r="I739" s="82"/>
      <c r="J739" s="82"/>
      <c r="K739" s="82"/>
      <c r="L739" s="82"/>
      <c r="M739" s="82"/>
      <c r="N739" s="82"/>
      <c r="O739" s="82"/>
    </row>
    <row r="740" spans="1:15" thickBot="1" x14ac:dyDescent="0.3">
      <c r="A740" s="10"/>
      <c r="B740" s="13"/>
      <c r="C740" s="20"/>
      <c r="D740" s="82"/>
      <c r="E740" s="82"/>
      <c r="F740" s="82"/>
      <c r="G740" s="82"/>
      <c r="H740" s="82"/>
      <c r="I740" s="82"/>
      <c r="J740" s="82"/>
      <c r="K740" s="82"/>
      <c r="L740" s="82"/>
      <c r="M740" s="82"/>
      <c r="N740" s="82"/>
      <c r="O740" s="82"/>
    </row>
    <row r="741" spans="1:15" thickBot="1" x14ac:dyDescent="0.3">
      <c r="A741" s="10"/>
      <c r="B741" s="13"/>
      <c r="C741" s="20"/>
      <c r="D741" s="82"/>
      <c r="E741" s="82"/>
      <c r="F741" s="82"/>
      <c r="G741" s="82"/>
      <c r="H741" s="82"/>
      <c r="I741" s="82"/>
      <c r="J741" s="82"/>
      <c r="K741" s="82"/>
      <c r="L741" s="82"/>
      <c r="M741" s="82"/>
      <c r="N741" s="82"/>
      <c r="O741" s="82"/>
    </row>
    <row r="742" spans="1:15" thickBot="1" x14ac:dyDescent="0.3">
      <c r="A742" s="10"/>
      <c r="B742" s="13"/>
      <c r="C742" s="20"/>
      <c r="D742" s="82"/>
      <c r="E742" s="82"/>
      <c r="F742" s="82"/>
      <c r="G742" s="82"/>
      <c r="H742" s="82"/>
      <c r="I742" s="82"/>
      <c r="J742" s="82"/>
      <c r="K742" s="82"/>
      <c r="L742" s="82"/>
      <c r="M742" s="82"/>
      <c r="N742" s="82"/>
      <c r="O742" s="82"/>
    </row>
    <row r="743" spans="1:15" thickBot="1" x14ac:dyDescent="0.3">
      <c r="A743" s="10"/>
      <c r="B743" s="13"/>
      <c r="C743" s="20"/>
      <c r="D743" s="82"/>
      <c r="E743" s="82"/>
      <c r="F743" s="82"/>
      <c r="G743" s="82"/>
      <c r="H743" s="82"/>
      <c r="I743" s="82"/>
      <c r="J743" s="82"/>
      <c r="K743" s="82"/>
      <c r="L743" s="82"/>
      <c r="M743" s="82"/>
      <c r="N743" s="82"/>
      <c r="O743" s="82"/>
    </row>
    <row r="744" spans="1:15" thickBot="1" x14ac:dyDescent="0.3">
      <c r="A744" s="10"/>
      <c r="B744" s="13"/>
      <c r="C744" s="20"/>
      <c r="D744" s="82"/>
      <c r="E744" s="82"/>
      <c r="F744" s="82"/>
      <c r="G744" s="82"/>
      <c r="H744" s="82"/>
      <c r="I744" s="82"/>
      <c r="J744" s="82"/>
      <c r="K744" s="82"/>
      <c r="L744" s="82"/>
      <c r="M744" s="82"/>
      <c r="N744" s="82"/>
      <c r="O744" s="82"/>
    </row>
    <row r="745" spans="1:15" thickBot="1" x14ac:dyDescent="0.3">
      <c r="A745" s="10"/>
      <c r="B745" s="13"/>
      <c r="C745" s="20"/>
      <c r="D745" s="82"/>
      <c r="E745" s="82"/>
      <c r="F745" s="82"/>
      <c r="G745" s="82"/>
      <c r="H745" s="82"/>
      <c r="I745" s="82"/>
      <c r="J745" s="82"/>
      <c r="K745" s="82"/>
      <c r="L745" s="82"/>
      <c r="M745" s="82"/>
      <c r="N745" s="82"/>
      <c r="O745" s="82"/>
    </row>
    <row r="746" spans="1:15" thickBot="1" x14ac:dyDescent="0.3">
      <c r="A746" s="10"/>
      <c r="B746" s="13"/>
      <c r="C746" s="20"/>
      <c r="D746" s="82"/>
      <c r="E746" s="82"/>
      <c r="F746" s="82"/>
      <c r="G746" s="82"/>
      <c r="H746" s="82"/>
      <c r="I746" s="82"/>
      <c r="J746" s="82"/>
      <c r="K746" s="82"/>
      <c r="L746" s="82"/>
      <c r="M746" s="82"/>
      <c r="N746" s="82"/>
      <c r="O746" s="82"/>
    </row>
    <row r="747" spans="1:15" thickBot="1" x14ac:dyDescent="0.3">
      <c r="A747" s="10"/>
      <c r="B747" s="13"/>
      <c r="C747" s="20"/>
      <c r="D747" s="82"/>
      <c r="E747" s="82"/>
      <c r="F747" s="82"/>
      <c r="G747" s="82"/>
      <c r="H747" s="82"/>
      <c r="I747" s="82"/>
      <c r="J747" s="82"/>
      <c r="K747" s="82"/>
      <c r="L747" s="82"/>
      <c r="M747" s="82"/>
      <c r="N747" s="82"/>
      <c r="O747" s="82"/>
    </row>
    <row r="748" spans="1:15" thickBot="1" x14ac:dyDescent="0.3">
      <c r="A748" s="10"/>
      <c r="B748" s="13"/>
      <c r="C748" s="20"/>
      <c r="D748" s="82"/>
      <c r="E748" s="82"/>
      <c r="F748" s="82"/>
      <c r="G748" s="82"/>
      <c r="H748" s="82"/>
      <c r="I748" s="82"/>
      <c r="J748" s="82"/>
      <c r="K748" s="82"/>
      <c r="L748" s="82"/>
      <c r="M748" s="82"/>
      <c r="N748" s="82"/>
      <c r="O748" s="82"/>
    </row>
    <row r="749" spans="1:15" thickBot="1" x14ac:dyDescent="0.3">
      <c r="A749" s="10"/>
      <c r="B749" s="13"/>
      <c r="C749" s="20"/>
      <c r="D749" s="82"/>
      <c r="E749" s="82"/>
      <c r="F749" s="82"/>
      <c r="G749" s="82"/>
      <c r="H749" s="82"/>
      <c r="I749" s="82"/>
      <c r="J749" s="82"/>
      <c r="K749" s="82"/>
      <c r="L749" s="82"/>
      <c r="M749" s="82"/>
      <c r="N749" s="82"/>
      <c r="O749" s="82"/>
    </row>
    <row r="750" spans="1:15" thickBot="1" x14ac:dyDescent="0.3">
      <c r="A750" s="10"/>
      <c r="B750" s="13"/>
      <c r="C750" s="20"/>
      <c r="D750" s="82"/>
      <c r="E750" s="82"/>
      <c r="F750" s="82"/>
      <c r="G750" s="82"/>
      <c r="H750" s="82"/>
      <c r="I750" s="82"/>
      <c r="J750" s="82"/>
      <c r="K750" s="82"/>
      <c r="L750" s="82"/>
      <c r="M750" s="82"/>
      <c r="N750" s="82"/>
      <c r="O750" s="82"/>
    </row>
    <row r="751" spans="1:15" thickBot="1" x14ac:dyDescent="0.3">
      <c r="A751" s="10"/>
      <c r="B751" s="13"/>
      <c r="C751" s="20"/>
      <c r="D751" s="82"/>
      <c r="E751" s="82"/>
      <c r="F751" s="82"/>
      <c r="G751" s="82"/>
      <c r="H751" s="82"/>
      <c r="I751" s="82"/>
      <c r="J751" s="82"/>
      <c r="K751" s="82"/>
      <c r="L751" s="82"/>
      <c r="M751" s="82"/>
      <c r="N751" s="82"/>
      <c r="O751" s="82"/>
    </row>
    <row r="752" spans="1:15" thickBot="1" x14ac:dyDescent="0.3">
      <c r="A752" s="10"/>
      <c r="B752" s="13"/>
      <c r="C752" s="20"/>
      <c r="D752" s="82"/>
      <c r="E752" s="82"/>
      <c r="F752" s="82"/>
      <c r="G752" s="82"/>
      <c r="H752" s="82"/>
      <c r="I752" s="82"/>
      <c r="J752" s="82"/>
      <c r="K752" s="82"/>
      <c r="L752" s="82"/>
      <c r="M752" s="82"/>
      <c r="N752" s="82"/>
      <c r="O752" s="82"/>
    </row>
    <row r="753" spans="1:15" thickBot="1" x14ac:dyDescent="0.3">
      <c r="A753" s="10"/>
      <c r="B753" s="13"/>
      <c r="C753" s="20"/>
      <c r="D753" s="82"/>
      <c r="E753" s="82"/>
      <c r="F753" s="82"/>
      <c r="G753" s="82"/>
      <c r="H753" s="82"/>
      <c r="I753" s="82"/>
      <c r="J753" s="82"/>
      <c r="K753" s="82"/>
      <c r="L753" s="82"/>
      <c r="M753" s="82"/>
      <c r="N753" s="82"/>
      <c r="O753" s="82"/>
    </row>
    <row r="754" spans="1:15" thickBot="1" x14ac:dyDescent="0.3">
      <c r="A754" s="10"/>
      <c r="B754" s="13"/>
      <c r="C754" s="20"/>
      <c r="D754" s="82"/>
      <c r="E754" s="82"/>
      <c r="F754" s="82"/>
      <c r="G754" s="82"/>
      <c r="H754" s="82"/>
      <c r="I754" s="82"/>
      <c r="J754" s="82"/>
      <c r="K754" s="82"/>
      <c r="L754" s="82"/>
      <c r="M754" s="82"/>
      <c r="N754" s="82"/>
      <c r="O754" s="82"/>
    </row>
    <row r="755" spans="1:15" thickBot="1" x14ac:dyDescent="0.3">
      <c r="A755" s="10"/>
      <c r="B755" s="13"/>
      <c r="C755" s="20"/>
      <c r="D755" s="82"/>
      <c r="E755" s="82"/>
      <c r="F755" s="82"/>
      <c r="G755" s="82"/>
      <c r="H755" s="82"/>
      <c r="I755" s="82"/>
      <c r="J755" s="82"/>
      <c r="K755" s="82"/>
      <c r="L755" s="82"/>
      <c r="M755" s="82"/>
      <c r="N755" s="82"/>
      <c r="O755" s="82"/>
    </row>
    <row r="756" spans="1:15" thickBot="1" x14ac:dyDescent="0.3">
      <c r="A756" s="10"/>
      <c r="B756" s="13"/>
      <c r="C756" s="20"/>
      <c r="D756" s="82"/>
      <c r="E756" s="82"/>
      <c r="F756" s="82"/>
      <c r="G756" s="82"/>
      <c r="H756" s="82"/>
      <c r="I756" s="82"/>
      <c r="J756" s="82"/>
      <c r="K756" s="82"/>
      <c r="L756" s="82"/>
      <c r="M756" s="82"/>
      <c r="N756" s="82"/>
      <c r="O756" s="82"/>
    </row>
    <row r="757" spans="1:15" thickBot="1" x14ac:dyDescent="0.3">
      <c r="A757" s="10"/>
      <c r="B757" s="13"/>
      <c r="C757" s="20"/>
      <c r="D757" s="82"/>
      <c r="E757" s="82"/>
      <c r="F757" s="82"/>
      <c r="G757" s="82"/>
      <c r="H757" s="82"/>
      <c r="I757" s="82"/>
      <c r="J757" s="82"/>
      <c r="K757" s="82"/>
      <c r="L757" s="82"/>
      <c r="M757" s="82"/>
      <c r="N757" s="82"/>
      <c r="O757" s="82"/>
    </row>
    <row r="758" spans="1:15" thickBot="1" x14ac:dyDescent="0.3">
      <c r="A758" s="10"/>
      <c r="B758" s="13"/>
      <c r="C758" s="20"/>
      <c r="D758" s="82"/>
      <c r="E758" s="82"/>
      <c r="F758" s="82"/>
      <c r="G758" s="82"/>
      <c r="H758" s="82"/>
      <c r="I758" s="82"/>
      <c r="J758" s="82"/>
      <c r="K758" s="82"/>
      <c r="L758" s="82"/>
      <c r="M758" s="82"/>
      <c r="N758" s="82"/>
      <c r="O758" s="82"/>
    </row>
    <row r="759" spans="1:15" thickBot="1" x14ac:dyDescent="0.3">
      <c r="A759" s="10"/>
      <c r="B759" s="13"/>
      <c r="C759" s="20"/>
      <c r="D759" s="82"/>
      <c r="E759" s="82"/>
      <c r="F759" s="82"/>
      <c r="G759" s="82"/>
      <c r="H759" s="82"/>
      <c r="I759" s="82"/>
      <c r="J759" s="82"/>
      <c r="K759" s="82"/>
      <c r="L759" s="82"/>
      <c r="M759" s="82"/>
      <c r="N759" s="82"/>
      <c r="O759" s="82"/>
    </row>
    <row r="760" spans="1:15" thickBot="1" x14ac:dyDescent="0.3">
      <c r="A760" s="10"/>
      <c r="B760" s="13"/>
      <c r="C760" s="20"/>
      <c r="D760" s="82"/>
      <c r="E760" s="82"/>
      <c r="F760" s="82"/>
      <c r="G760" s="82"/>
      <c r="H760" s="82"/>
      <c r="I760" s="82"/>
      <c r="J760" s="82"/>
      <c r="K760" s="82"/>
      <c r="L760" s="82"/>
      <c r="M760" s="82"/>
      <c r="N760" s="82"/>
      <c r="O760" s="82"/>
    </row>
    <row r="761" spans="1:15" thickBot="1" x14ac:dyDescent="0.3">
      <c r="A761" s="10"/>
      <c r="B761" s="13"/>
      <c r="C761" s="20"/>
      <c r="D761" s="82"/>
      <c r="E761" s="82"/>
      <c r="F761" s="82"/>
      <c r="G761" s="82"/>
      <c r="H761" s="82"/>
      <c r="I761" s="82"/>
      <c r="J761" s="82"/>
      <c r="K761" s="82"/>
      <c r="L761" s="82"/>
      <c r="M761" s="82"/>
      <c r="N761" s="82"/>
      <c r="O761" s="82"/>
    </row>
    <row r="762" spans="1:15" thickBot="1" x14ac:dyDescent="0.3">
      <c r="A762" s="10"/>
      <c r="B762" s="13"/>
      <c r="C762" s="20"/>
      <c r="D762" s="82"/>
      <c r="E762" s="82"/>
      <c r="F762" s="82"/>
      <c r="G762" s="82"/>
      <c r="H762" s="82"/>
      <c r="I762" s="82"/>
      <c r="J762" s="82"/>
      <c r="K762" s="82"/>
      <c r="L762" s="82"/>
      <c r="M762" s="82"/>
      <c r="N762" s="82"/>
      <c r="O762" s="82"/>
    </row>
    <row r="763" spans="1:15" thickBot="1" x14ac:dyDescent="0.3">
      <c r="A763" s="10"/>
      <c r="B763" s="13"/>
      <c r="C763" s="20"/>
      <c r="D763" s="82"/>
      <c r="E763" s="82"/>
      <c r="F763" s="82"/>
      <c r="G763" s="82"/>
      <c r="H763" s="82"/>
      <c r="I763" s="82"/>
      <c r="J763" s="82"/>
      <c r="K763" s="82"/>
      <c r="L763" s="82"/>
      <c r="M763" s="82"/>
      <c r="N763" s="82"/>
      <c r="O763" s="82"/>
    </row>
    <row r="764" spans="1:15" thickBot="1" x14ac:dyDescent="0.3">
      <c r="A764" s="10"/>
      <c r="B764" s="13"/>
      <c r="C764" s="20"/>
      <c r="D764" s="82"/>
      <c r="E764" s="82"/>
      <c r="F764" s="82"/>
      <c r="G764" s="82"/>
      <c r="H764" s="82"/>
      <c r="I764" s="82"/>
      <c r="J764" s="82"/>
      <c r="K764" s="82"/>
      <c r="L764" s="82"/>
      <c r="M764" s="82"/>
      <c r="N764" s="82"/>
      <c r="O764" s="82"/>
    </row>
    <row r="765" spans="1:15" thickBot="1" x14ac:dyDescent="0.3">
      <c r="A765" s="10"/>
      <c r="B765" s="13"/>
      <c r="C765" s="20"/>
      <c r="D765" s="82"/>
      <c r="E765" s="82"/>
      <c r="F765" s="82"/>
      <c r="G765" s="82"/>
      <c r="H765" s="82"/>
      <c r="I765" s="82"/>
      <c r="J765" s="82"/>
      <c r="K765" s="82"/>
      <c r="L765" s="82"/>
      <c r="M765" s="82"/>
      <c r="N765" s="82"/>
      <c r="O765" s="82"/>
    </row>
    <row r="766" spans="1:15" thickBot="1" x14ac:dyDescent="0.3">
      <c r="A766" s="10"/>
      <c r="B766" s="13"/>
      <c r="C766" s="20"/>
      <c r="D766" s="82"/>
      <c r="E766" s="82"/>
      <c r="F766" s="82"/>
      <c r="G766" s="82"/>
      <c r="H766" s="82"/>
      <c r="I766" s="82"/>
      <c r="J766" s="82"/>
      <c r="K766" s="82"/>
      <c r="L766" s="82"/>
      <c r="M766" s="82"/>
      <c r="N766" s="82"/>
      <c r="O766" s="82"/>
    </row>
    <row r="767" spans="1:15" thickBot="1" x14ac:dyDescent="0.3">
      <c r="A767" s="10"/>
      <c r="B767" s="13"/>
      <c r="C767" s="20"/>
      <c r="D767" s="82"/>
      <c r="E767" s="82"/>
      <c r="F767" s="82"/>
      <c r="G767" s="82"/>
      <c r="H767" s="82"/>
      <c r="I767" s="82"/>
      <c r="J767" s="82"/>
      <c r="K767" s="82"/>
      <c r="L767" s="82"/>
      <c r="M767" s="82"/>
      <c r="N767" s="82"/>
      <c r="O767" s="82"/>
    </row>
    <row r="768" spans="1:15" thickBot="1" x14ac:dyDescent="0.3">
      <c r="A768" s="10"/>
      <c r="B768" s="13"/>
      <c r="C768" s="20"/>
      <c r="D768" s="82"/>
      <c r="E768" s="82"/>
      <c r="F768" s="82"/>
      <c r="G768" s="82"/>
      <c r="H768" s="82"/>
      <c r="I768" s="82"/>
      <c r="J768" s="82"/>
      <c r="K768" s="82"/>
      <c r="L768" s="82"/>
      <c r="M768" s="82"/>
      <c r="N768" s="82"/>
      <c r="O768" s="82"/>
    </row>
    <row r="769" spans="1:15" thickBot="1" x14ac:dyDescent="0.3">
      <c r="A769" s="10"/>
      <c r="B769" s="13"/>
      <c r="C769" s="20"/>
      <c r="D769" s="82"/>
      <c r="E769" s="82"/>
      <c r="F769" s="82"/>
      <c r="G769" s="82"/>
      <c r="H769" s="82"/>
      <c r="I769" s="82"/>
      <c r="J769" s="82"/>
      <c r="K769" s="82"/>
      <c r="L769" s="82"/>
      <c r="M769" s="82"/>
      <c r="N769" s="82"/>
      <c r="O769" s="82"/>
    </row>
    <row r="770" spans="1:15" thickBot="1" x14ac:dyDescent="0.3">
      <c r="A770" s="10"/>
      <c r="B770" s="13"/>
      <c r="C770" s="20"/>
      <c r="D770" s="82"/>
      <c r="E770" s="82"/>
      <c r="F770" s="82"/>
      <c r="G770" s="82"/>
      <c r="H770" s="82"/>
      <c r="I770" s="82"/>
      <c r="J770" s="82"/>
      <c r="K770" s="82"/>
      <c r="L770" s="82"/>
      <c r="M770" s="82"/>
      <c r="N770" s="82"/>
      <c r="O770" s="82"/>
    </row>
    <row r="771" spans="1:15" thickBot="1" x14ac:dyDescent="0.3">
      <c r="A771" s="10"/>
      <c r="B771" s="13"/>
      <c r="C771" s="20"/>
      <c r="D771" s="82"/>
      <c r="E771" s="82"/>
      <c r="F771" s="82"/>
      <c r="G771" s="82"/>
      <c r="H771" s="82"/>
      <c r="I771" s="82"/>
      <c r="J771" s="82"/>
      <c r="K771" s="82"/>
      <c r="L771" s="82"/>
      <c r="M771" s="82"/>
      <c r="N771" s="82"/>
      <c r="O771" s="82"/>
    </row>
    <row r="772" spans="1:15" thickBot="1" x14ac:dyDescent="0.3">
      <c r="A772" s="10"/>
      <c r="B772" s="13"/>
      <c r="C772" s="20"/>
      <c r="D772" s="82"/>
      <c r="E772" s="82"/>
      <c r="F772" s="82"/>
      <c r="G772" s="82"/>
      <c r="H772" s="82"/>
      <c r="I772" s="82"/>
      <c r="J772" s="82"/>
      <c r="K772" s="82"/>
      <c r="L772" s="82"/>
      <c r="M772" s="82"/>
      <c r="N772" s="82"/>
      <c r="O772" s="82"/>
    </row>
    <row r="773" spans="1:15" thickBot="1" x14ac:dyDescent="0.3">
      <c r="A773" s="10"/>
      <c r="B773" s="13"/>
      <c r="C773" s="20"/>
      <c r="D773" s="82"/>
      <c r="E773" s="82"/>
      <c r="F773" s="82"/>
      <c r="G773" s="82"/>
      <c r="H773" s="82"/>
      <c r="I773" s="82"/>
      <c r="J773" s="82"/>
      <c r="K773" s="82"/>
      <c r="L773" s="82"/>
      <c r="M773" s="82"/>
      <c r="N773" s="82"/>
      <c r="O773" s="82"/>
    </row>
    <row r="774" spans="1:15" thickBot="1" x14ac:dyDescent="0.3">
      <c r="A774" s="10"/>
      <c r="B774" s="13"/>
      <c r="C774" s="20"/>
      <c r="D774" s="82"/>
      <c r="E774" s="82"/>
      <c r="F774" s="82"/>
      <c r="G774" s="82"/>
      <c r="H774" s="82"/>
      <c r="I774" s="82"/>
      <c r="J774" s="82"/>
      <c r="K774" s="82"/>
      <c r="L774" s="82"/>
      <c r="M774" s="82"/>
      <c r="N774" s="82"/>
      <c r="O774" s="82"/>
    </row>
    <row r="775" spans="1:15" thickBot="1" x14ac:dyDescent="0.3">
      <c r="A775" s="10"/>
      <c r="B775" s="13"/>
      <c r="C775" s="20"/>
      <c r="D775" s="82"/>
      <c r="E775" s="82"/>
      <c r="F775" s="82"/>
      <c r="G775" s="82"/>
      <c r="H775" s="82"/>
      <c r="I775" s="82"/>
      <c r="J775" s="82"/>
      <c r="K775" s="82"/>
      <c r="L775" s="82"/>
      <c r="M775" s="82"/>
      <c r="N775" s="82"/>
      <c r="O775" s="82"/>
    </row>
    <row r="776" spans="1:15" thickBot="1" x14ac:dyDescent="0.3">
      <c r="A776" s="10"/>
      <c r="B776" s="13"/>
      <c r="C776" s="20"/>
      <c r="D776" s="82"/>
      <c r="E776" s="82"/>
      <c r="F776" s="82"/>
      <c r="G776" s="82"/>
      <c r="H776" s="82"/>
      <c r="I776" s="82"/>
      <c r="J776" s="82"/>
      <c r="K776" s="82"/>
      <c r="L776" s="82"/>
      <c r="M776" s="82"/>
      <c r="N776" s="82"/>
      <c r="O776" s="82"/>
    </row>
    <row r="777" spans="1:15" thickBot="1" x14ac:dyDescent="0.3">
      <c r="A777" s="10"/>
      <c r="B777" s="13"/>
      <c r="C777" s="20"/>
      <c r="D777" s="82"/>
      <c r="E777" s="82"/>
      <c r="F777" s="82"/>
      <c r="G777" s="82"/>
      <c r="H777" s="82"/>
      <c r="I777" s="82"/>
      <c r="J777" s="82"/>
      <c r="K777" s="82"/>
      <c r="L777" s="82"/>
      <c r="M777" s="82"/>
      <c r="N777" s="82"/>
      <c r="O777" s="82"/>
    </row>
    <row r="778" spans="1:15" thickBot="1" x14ac:dyDescent="0.3">
      <c r="A778" s="10"/>
      <c r="B778" s="13"/>
      <c r="C778" s="20"/>
      <c r="D778" s="82"/>
      <c r="E778" s="82"/>
      <c r="F778" s="82"/>
      <c r="G778" s="82"/>
      <c r="H778" s="82"/>
      <c r="I778" s="82"/>
      <c r="J778" s="82"/>
      <c r="K778" s="82"/>
      <c r="L778" s="82"/>
      <c r="M778" s="82"/>
      <c r="N778" s="82"/>
      <c r="O778" s="82"/>
    </row>
    <row r="779" spans="1:15" thickBot="1" x14ac:dyDescent="0.3">
      <c r="A779" s="10"/>
      <c r="B779" s="13"/>
      <c r="C779" s="20"/>
      <c r="D779" s="82"/>
      <c r="E779" s="82"/>
      <c r="F779" s="82"/>
      <c r="G779" s="82"/>
      <c r="H779" s="82"/>
      <c r="I779" s="82"/>
      <c r="J779" s="82"/>
      <c r="K779" s="82"/>
      <c r="L779" s="82"/>
      <c r="M779" s="82"/>
      <c r="N779" s="82"/>
      <c r="O779" s="82"/>
    </row>
    <row r="780" spans="1:15" thickBot="1" x14ac:dyDescent="0.3">
      <c r="A780" s="10"/>
      <c r="B780" s="13"/>
      <c r="C780" s="20"/>
      <c r="D780" s="82"/>
      <c r="E780" s="82"/>
      <c r="F780" s="82"/>
      <c r="G780" s="82"/>
      <c r="H780" s="82"/>
      <c r="I780" s="82"/>
      <c r="J780" s="82"/>
      <c r="K780" s="82"/>
      <c r="L780" s="82"/>
      <c r="M780" s="82"/>
      <c r="N780" s="82"/>
      <c r="O780" s="82"/>
    </row>
    <row r="781" spans="1:15" thickBot="1" x14ac:dyDescent="0.3">
      <c r="A781" s="10"/>
      <c r="B781" s="13"/>
      <c r="C781" s="20"/>
      <c r="D781" s="82"/>
      <c r="E781" s="82"/>
      <c r="F781" s="82"/>
      <c r="G781" s="82"/>
      <c r="H781" s="82"/>
      <c r="I781" s="82"/>
      <c r="J781" s="82"/>
      <c r="K781" s="82"/>
      <c r="L781" s="82"/>
      <c r="M781" s="82"/>
      <c r="N781" s="82"/>
      <c r="O781" s="82"/>
    </row>
    <row r="782" spans="1:15" thickBot="1" x14ac:dyDescent="0.3">
      <c r="A782" s="10"/>
      <c r="B782" s="13"/>
      <c r="C782" s="20"/>
      <c r="D782" s="82"/>
      <c r="E782" s="82"/>
      <c r="F782" s="82"/>
      <c r="G782" s="82"/>
      <c r="H782" s="82"/>
      <c r="I782" s="82"/>
      <c r="J782" s="82"/>
      <c r="K782" s="82"/>
      <c r="L782" s="82"/>
      <c r="M782" s="82"/>
      <c r="N782" s="82"/>
      <c r="O782" s="82"/>
    </row>
    <row r="783" spans="1:15" thickBot="1" x14ac:dyDescent="0.3">
      <c r="A783" s="10"/>
      <c r="B783" s="13"/>
      <c r="C783" s="20"/>
      <c r="D783" s="82"/>
      <c r="E783" s="82"/>
      <c r="F783" s="82"/>
      <c r="G783" s="82"/>
      <c r="H783" s="82"/>
      <c r="I783" s="82"/>
      <c r="J783" s="82"/>
      <c r="K783" s="82"/>
      <c r="L783" s="82"/>
      <c r="M783" s="82"/>
      <c r="N783" s="82"/>
      <c r="O783" s="82"/>
    </row>
    <row r="784" spans="1:15" thickBot="1" x14ac:dyDescent="0.3">
      <c r="A784" s="10"/>
      <c r="B784" s="13"/>
      <c r="C784" s="20"/>
      <c r="D784" s="82"/>
      <c r="E784" s="82"/>
      <c r="F784" s="82"/>
      <c r="G784" s="82"/>
      <c r="H784" s="82"/>
      <c r="I784" s="82"/>
      <c r="J784" s="82"/>
      <c r="K784" s="82"/>
      <c r="L784" s="82"/>
      <c r="M784" s="82"/>
      <c r="N784" s="82"/>
      <c r="O784" s="82"/>
    </row>
    <row r="785" spans="1:15" thickBot="1" x14ac:dyDescent="0.3">
      <c r="A785" s="10"/>
      <c r="B785" s="13"/>
      <c r="C785" s="20"/>
      <c r="D785" s="82"/>
      <c r="E785" s="82"/>
      <c r="F785" s="82"/>
      <c r="G785" s="82"/>
      <c r="H785" s="82"/>
      <c r="I785" s="82"/>
      <c r="J785" s="82"/>
      <c r="K785" s="82"/>
      <c r="L785" s="82"/>
      <c r="M785" s="82"/>
      <c r="N785" s="82"/>
      <c r="O785" s="82"/>
    </row>
    <row r="786" spans="1:15" thickBot="1" x14ac:dyDescent="0.3">
      <c r="A786" s="10"/>
      <c r="B786" s="13"/>
      <c r="C786" s="20"/>
      <c r="D786" s="82"/>
      <c r="E786" s="82"/>
      <c r="F786" s="82"/>
      <c r="G786" s="82"/>
      <c r="H786" s="82"/>
      <c r="I786" s="82"/>
      <c r="J786" s="82"/>
      <c r="K786" s="82"/>
      <c r="L786" s="82"/>
      <c r="M786" s="82"/>
      <c r="N786" s="82"/>
      <c r="O786" s="82"/>
    </row>
    <row r="787" spans="1:15" thickBot="1" x14ac:dyDescent="0.3">
      <c r="A787" s="10"/>
      <c r="B787" s="13"/>
      <c r="C787" s="20"/>
      <c r="D787" s="82"/>
      <c r="E787" s="82"/>
      <c r="F787" s="82"/>
      <c r="G787" s="82"/>
      <c r="H787" s="82"/>
      <c r="I787" s="82"/>
      <c r="J787" s="82"/>
      <c r="K787" s="82"/>
      <c r="L787" s="82"/>
      <c r="M787" s="82"/>
      <c r="N787" s="82"/>
      <c r="O787" s="82"/>
    </row>
    <row r="788" spans="1:15" thickBot="1" x14ac:dyDescent="0.3">
      <c r="A788" s="10"/>
      <c r="B788" s="13"/>
      <c r="C788" s="20"/>
      <c r="D788" s="82"/>
      <c r="E788" s="82"/>
      <c r="F788" s="82"/>
      <c r="G788" s="82"/>
      <c r="H788" s="82"/>
      <c r="I788" s="82"/>
      <c r="J788" s="82"/>
      <c r="K788" s="82"/>
      <c r="L788" s="82"/>
      <c r="M788" s="82"/>
      <c r="N788" s="82"/>
      <c r="O788" s="82"/>
    </row>
    <row r="789" spans="1:15" thickBot="1" x14ac:dyDescent="0.3">
      <c r="A789" s="10"/>
      <c r="B789" s="13"/>
      <c r="C789" s="20"/>
      <c r="D789" s="82"/>
      <c r="E789" s="82"/>
      <c r="F789" s="82"/>
      <c r="G789" s="82"/>
      <c r="H789" s="82"/>
      <c r="I789" s="82"/>
      <c r="J789" s="82"/>
      <c r="K789" s="82"/>
      <c r="L789" s="82"/>
      <c r="M789" s="82"/>
      <c r="N789" s="82"/>
      <c r="O789" s="82"/>
    </row>
    <row r="790" spans="1:15" thickBot="1" x14ac:dyDescent="0.3">
      <c r="A790" s="10"/>
      <c r="B790" s="13"/>
      <c r="C790" s="20"/>
      <c r="D790" s="82"/>
      <c r="E790" s="82"/>
      <c r="F790" s="82"/>
      <c r="G790" s="82"/>
      <c r="H790" s="82"/>
      <c r="I790" s="82"/>
      <c r="J790" s="82"/>
      <c r="K790" s="82"/>
      <c r="L790" s="82"/>
      <c r="M790" s="82"/>
      <c r="N790" s="82"/>
      <c r="O790" s="82"/>
    </row>
    <row r="791" spans="1:15" thickBot="1" x14ac:dyDescent="0.3">
      <c r="A791" s="10"/>
      <c r="B791" s="13"/>
      <c r="C791" s="20"/>
      <c r="D791" s="82"/>
      <c r="E791" s="82"/>
      <c r="F791" s="82"/>
      <c r="G791" s="82"/>
      <c r="H791" s="82"/>
      <c r="I791" s="82"/>
      <c r="J791" s="82"/>
      <c r="K791" s="82"/>
      <c r="L791" s="82"/>
      <c r="M791" s="82"/>
      <c r="N791" s="82"/>
      <c r="O791" s="82"/>
    </row>
    <row r="792" spans="1:15" thickBot="1" x14ac:dyDescent="0.3">
      <c r="A792" s="10"/>
      <c r="B792" s="13"/>
      <c r="C792" s="20"/>
      <c r="D792" s="82"/>
      <c r="E792" s="82"/>
      <c r="F792" s="82"/>
      <c r="G792" s="82"/>
      <c r="H792" s="82"/>
      <c r="I792" s="82"/>
      <c r="J792" s="82"/>
      <c r="K792" s="82"/>
      <c r="L792" s="82"/>
      <c r="M792" s="82"/>
      <c r="N792" s="82"/>
      <c r="O792" s="82"/>
    </row>
    <row r="793" spans="1:15" thickBot="1" x14ac:dyDescent="0.3">
      <c r="A793" s="10"/>
      <c r="B793" s="13"/>
      <c r="C793" s="20"/>
      <c r="D793" s="82"/>
      <c r="E793" s="82"/>
      <c r="F793" s="82"/>
      <c r="G793" s="82"/>
      <c r="H793" s="82"/>
      <c r="I793" s="82"/>
      <c r="J793" s="82"/>
      <c r="K793" s="82"/>
      <c r="L793" s="82"/>
      <c r="M793" s="82"/>
      <c r="N793" s="82"/>
      <c r="O793" s="82"/>
    </row>
    <row r="794" spans="1:15" thickBot="1" x14ac:dyDescent="0.3">
      <c r="A794" s="10"/>
      <c r="B794" s="13"/>
      <c r="C794" s="20"/>
      <c r="D794" s="82"/>
      <c r="E794" s="82"/>
      <c r="F794" s="82"/>
      <c r="G794" s="82"/>
      <c r="H794" s="82"/>
      <c r="I794" s="82"/>
      <c r="J794" s="82"/>
      <c r="K794" s="82"/>
      <c r="L794" s="82"/>
      <c r="M794" s="82"/>
      <c r="N794" s="82"/>
      <c r="O794" s="82"/>
    </row>
    <row r="795" spans="1:15" thickBot="1" x14ac:dyDescent="0.3">
      <c r="A795" s="10"/>
      <c r="B795" s="13"/>
      <c r="C795" s="20"/>
      <c r="D795" s="82"/>
      <c r="E795" s="82"/>
      <c r="F795" s="82"/>
      <c r="G795" s="82"/>
      <c r="H795" s="82"/>
      <c r="I795" s="82"/>
      <c r="J795" s="82"/>
      <c r="K795" s="82"/>
      <c r="L795" s="82"/>
      <c r="M795" s="82"/>
      <c r="N795" s="82"/>
      <c r="O795" s="82"/>
    </row>
    <row r="796" spans="1:15" thickBot="1" x14ac:dyDescent="0.3">
      <c r="A796" s="10"/>
      <c r="B796" s="13"/>
      <c r="C796" s="20"/>
      <c r="D796" s="82"/>
      <c r="E796" s="82"/>
      <c r="F796" s="82"/>
      <c r="G796" s="82"/>
      <c r="H796" s="82"/>
      <c r="I796" s="82"/>
      <c r="J796" s="82"/>
      <c r="K796" s="82"/>
      <c r="L796" s="82"/>
      <c r="M796" s="82"/>
      <c r="N796" s="82"/>
      <c r="O796" s="82"/>
    </row>
    <row r="797" spans="1:15" thickBot="1" x14ac:dyDescent="0.3">
      <c r="A797" s="10"/>
      <c r="B797" s="13"/>
      <c r="C797" s="20"/>
      <c r="D797" s="82"/>
      <c r="E797" s="82"/>
      <c r="F797" s="82"/>
      <c r="G797" s="82"/>
      <c r="H797" s="82"/>
      <c r="I797" s="82"/>
      <c r="J797" s="82"/>
      <c r="K797" s="82"/>
      <c r="L797" s="82"/>
      <c r="M797" s="82"/>
      <c r="N797" s="82"/>
      <c r="O797" s="82"/>
    </row>
    <row r="798" spans="1:15" thickBot="1" x14ac:dyDescent="0.3">
      <c r="A798" s="10"/>
      <c r="B798" s="13"/>
      <c r="C798" s="20"/>
      <c r="D798" s="82"/>
      <c r="E798" s="82"/>
      <c r="F798" s="82"/>
      <c r="G798" s="82"/>
      <c r="H798" s="82"/>
      <c r="I798" s="82"/>
      <c r="J798" s="82"/>
      <c r="K798" s="82"/>
      <c r="L798" s="82"/>
      <c r="M798" s="82"/>
      <c r="N798" s="82"/>
      <c r="O798" s="82"/>
    </row>
    <row r="799" spans="1:15" thickBot="1" x14ac:dyDescent="0.3">
      <c r="A799" s="10"/>
      <c r="B799" s="13"/>
      <c r="C799" s="20"/>
      <c r="D799" s="82"/>
      <c r="E799" s="82"/>
      <c r="F799" s="82"/>
      <c r="G799" s="82"/>
      <c r="H799" s="82"/>
      <c r="I799" s="82"/>
      <c r="J799" s="82"/>
      <c r="K799" s="82"/>
      <c r="L799" s="82"/>
      <c r="M799" s="82"/>
      <c r="N799" s="82"/>
      <c r="O799" s="82"/>
    </row>
    <row r="800" spans="1:15" thickBot="1" x14ac:dyDescent="0.3">
      <c r="A800" s="10"/>
      <c r="B800" s="13"/>
      <c r="C800" s="20"/>
      <c r="D800" s="82"/>
      <c r="E800" s="82"/>
      <c r="F800" s="82"/>
      <c r="G800" s="82"/>
      <c r="H800" s="82"/>
      <c r="I800" s="82"/>
      <c r="J800" s="82"/>
      <c r="K800" s="82"/>
      <c r="L800" s="82"/>
      <c r="M800" s="82"/>
      <c r="N800" s="82"/>
      <c r="O800" s="82"/>
    </row>
    <row r="801" spans="1:15" thickBot="1" x14ac:dyDescent="0.3">
      <c r="A801" s="10"/>
      <c r="B801" s="13"/>
      <c r="C801" s="20"/>
      <c r="D801" s="82"/>
      <c r="E801" s="82"/>
      <c r="F801" s="82"/>
      <c r="G801" s="82"/>
      <c r="H801" s="82"/>
      <c r="I801" s="82"/>
      <c r="J801" s="82"/>
      <c r="K801" s="82"/>
      <c r="L801" s="82"/>
      <c r="M801" s="82"/>
      <c r="N801" s="82"/>
      <c r="O801" s="82"/>
    </row>
    <row r="802" spans="1:15" thickBot="1" x14ac:dyDescent="0.3">
      <c r="A802" s="10"/>
      <c r="B802" s="13"/>
      <c r="C802" s="20"/>
      <c r="D802" s="82"/>
      <c r="E802" s="82"/>
      <c r="F802" s="82"/>
      <c r="G802" s="82"/>
      <c r="H802" s="82"/>
      <c r="I802" s="82"/>
      <c r="J802" s="82"/>
      <c r="K802" s="82"/>
      <c r="L802" s="82"/>
      <c r="M802" s="82"/>
      <c r="N802" s="82"/>
      <c r="O802" s="82"/>
    </row>
    <row r="803" spans="1:15" thickBot="1" x14ac:dyDescent="0.3">
      <c r="A803" s="10"/>
      <c r="B803" s="13"/>
      <c r="C803" s="20"/>
      <c r="D803" s="82"/>
      <c r="E803" s="82"/>
      <c r="F803" s="82"/>
      <c r="G803" s="82"/>
      <c r="H803" s="82"/>
      <c r="I803" s="82"/>
      <c r="J803" s="82"/>
      <c r="K803" s="82"/>
      <c r="L803" s="82"/>
      <c r="M803" s="82"/>
      <c r="N803" s="82"/>
      <c r="O803" s="82"/>
    </row>
    <row r="804" spans="1:15" thickBot="1" x14ac:dyDescent="0.3">
      <c r="A804" s="10"/>
      <c r="B804" s="13"/>
      <c r="C804" s="20"/>
      <c r="D804" s="82"/>
      <c r="E804" s="82"/>
      <c r="F804" s="82"/>
      <c r="G804" s="82"/>
      <c r="H804" s="82"/>
      <c r="I804" s="82"/>
      <c r="J804" s="82"/>
      <c r="K804" s="82"/>
      <c r="L804" s="82"/>
      <c r="M804" s="82"/>
      <c r="N804" s="82"/>
      <c r="O804" s="82"/>
    </row>
    <row r="805" spans="1:15" thickBot="1" x14ac:dyDescent="0.3">
      <c r="A805" s="10"/>
      <c r="B805" s="13"/>
      <c r="C805" s="20"/>
      <c r="D805" s="82"/>
      <c r="E805" s="82"/>
      <c r="F805" s="82"/>
      <c r="G805" s="82"/>
      <c r="H805" s="82"/>
      <c r="I805" s="82"/>
      <c r="J805" s="82"/>
      <c r="K805" s="82"/>
      <c r="L805" s="82"/>
      <c r="M805" s="82"/>
      <c r="N805" s="82"/>
      <c r="O805" s="82"/>
    </row>
    <row r="806" spans="1:15" thickBot="1" x14ac:dyDescent="0.3">
      <c r="A806" s="10"/>
      <c r="B806" s="13"/>
      <c r="C806" s="20"/>
      <c r="D806" s="82"/>
      <c r="E806" s="82"/>
      <c r="F806" s="82"/>
      <c r="G806" s="82"/>
      <c r="H806" s="82"/>
      <c r="I806" s="82"/>
      <c r="J806" s="82"/>
      <c r="K806" s="82"/>
      <c r="L806" s="82"/>
      <c r="M806" s="82"/>
      <c r="N806" s="82"/>
      <c r="O806" s="82"/>
    </row>
    <row r="807" spans="1:15" thickBot="1" x14ac:dyDescent="0.3">
      <c r="A807" s="10"/>
      <c r="B807" s="13"/>
      <c r="C807" s="20"/>
      <c r="D807" s="82"/>
      <c r="E807" s="82"/>
      <c r="F807" s="82"/>
      <c r="G807" s="82"/>
      <c r="H807" s="82"/>
      <c r="I807" s="82"/>
      <c r="J807" s="82"/>
      <c r="K807" s="82"/>
      <c r="L807" s="82"/>
      <c r="M807" s="82"/>
      <c r="N807" s="82"/>
      <c r="O807" s="82"/>
    </row>
    <row r="808" spans="1:15" thickBot="1" x14ac:dyDescent="0.3">
      <c r="A808" s="10"/>
      <c r="B808" s="13"/>
      <c r="C808" s="20"/>
      <c r="D808" s="82"/>
      <c r="E808" s="82"/>
      <c r="F808" s="82"/>
      <c r="G808" s="82"/>
      <c r="H808" s="82"/>
      <c r="I808" s="82"/>
      <c r="J808" s="82"/>
      <c r="K808" s="82"/>
      <c r="L808" s="82"/>
      <c r="M808" s="82"/>
      <c r="N808" s="82"/>
      <c r="O808" s="82"/>
    </row>
    <row r="809" spans="1:15" thickBot="1" x14ac:dyDescent="0.3">
      <c r="A809" s="10"/>
      <c r="B809" s="13"/>
      <c r="C809" s="20"/>
      <c r="D809" s="82"/>
      <c r="E809" s="82"/>
      <c r="F809" s="82"/>
      <c r="G809" s="82"/>
      <c r="H809" s="82"/>
      <c r="I809" s="82"/>
      <c r="J809" s="82"/>
      <c r="K809" s="82"/>
      <c r="L809" s="82"/>
      <c r="M809" s="82"/>
      <c r="N809" s="82"/>
      <c r="O809" s="82"/>
    </row>
    <row r="810" spans="1:15" thickBot="1" x14ac:dyDescent="0.3">
      <c r="A810" s="10"/>
      <c r="B810" s="13"/>
      <c r="C810" s="20"/>
      <c r="D810" s="82"/>
      <c r="E810" s="82"/>
      <c r="F810" s="82"/>
      <c r="G810" s="82"/>
      <c r="H810" s="82"/>
      <c r="I810" s="82"/>
      <c r="J810" s="82"/>
      <c r="K810" s="82"/>
      <c r="L810" s="82"/>
      <c r="M810" s="82"/>
      <c r="N810" s="82"/>
      <c r="O810" s="82"/>
    </row>
    <row r="811" spans="1:15" thickBot="1" x14ac:dyDescent="0.3">
      <c r="A811" s="10"/>
      <c r="B811" s="13"/>
      <c r="C811" s="20"/>
      <c r="D811" s="82"/>
      <c r="E811" s="82"/>
      <c r="F811" s="82"/>
      <c r="G811" s="82"/>
      <c r="H811" s="82"/>
      <c r="I811" s="82"/>
      <c r="J811" s="82"/>
      <c r="K811" s="82"/>
      <c r="L811" s="82"/>
      <c r="M811" s="82"/>
      <c r="N811" s="82"/>
      <c r="O811" s="82"/>
    </row>
    <row r="812" spans="1:15" thickBot="1" x14ac:dyDescent="0.3">
      <c r="A812" s="10"/>
      <c r="B812" s="13"/>
      <c r="C812" s="20"/>
      <c r="D812" s="82"/>
      <c r="E812" s="82"/>
      <c r="F812" s="82"/>
      <c r="G812" s="82"/>
      <c r="H812" s="82"/>
      <c r="I812" s="82"/>
      <c r="J812" s="82"/>
      <c r="K812" s="82"/>
      <c r="L812" s="82"/>
      <c r="M812" s="82"/>
      <c r="N812" s="82"/>
      <c r="O812" s="82"/>
    </row>
    <row r="813" spans="1:15" thickBot="1" x14ac:dyDescent="0.3">
      <c r="A813" s="10"/>
      <c r="B813" s="13"/>
      <c r="C813" s="20"/>
      <c r="D813" s="82"/>
      <c r="E813" s="82"/>
      <c r="F813" s="82"/>
      <c r="G813" s="82"/>
      <c r="H813" s="82"/>
      <c r="I813" s="82"/>
      <c r="J813" s="82"/>
      <c r="K813" s="82"/>
      <c r="L813" s="82"/>
      <c r="M813" s="82"/>
      <c r="N813" s="82"/>
      <c r="O813" s="82"/>
    </row>
    <row r="814" spans="1:15" thickBot="1" x14ac:dyDescent="0.3">
      <c r="A814" s="10"/>
      <c r="B814" s="13"/>
      <c r="C814" s="20"/>
      <c r="D814" s="82"/>
      <c r="E814" s="82"/>
      <c r="F814" s="82"/>
      <c r="G814" s="82"/>
      <c r="H814" s="82"/>
      <c r="I814" s="82"/>
      <c r="J814" s="82"/>
      <c r="K814" s="82"/>
      <c r="L814" s="82"/>
      <c r="M814" s="82"/>
      <c r="N814" s="82"/>
      <c r="O814" s="82"/>
    </row>
    <row r="815" spans="1:15" thickBot="1" x14ac:dyDescent="0.3">
      <c r="A815" s="10"/>
      <c r="B815" s="13"/>
      <c r="C815" s="20"/>
      <c r="D815" s="82"/>
      <c r="E815" s="82"/>
      <c r="F815" s="82"/>
      <c r="G815" s="82"/>
      <c r="H815" s="82"/>
      <c r="I815" s="82"/>
      <c r="J815" s="82"/>
      <c r="K815" s="82"/>
      <c r="L815" s="82"/>
      <c r="M815" s="82"/>
      <c r="N815" s="82"/>
      <c r="O815" s="82"/>
    </row>
    <row r="816" spans="1:15" thickBot="1" x14ac:dyDescent="0.3">
      <c r="A816" s="10"/>
      <c r="B816" s="13"/>
      <c r="C816" s="20"/>
      <c r="D816" s="82"/>
      <c r="E816" s="82"/>
      <c r="F816" s="82"/>
      <c r="G816" s="82"/>
      <c r="H816" s="82"/>
      <c r="I816" s="82"/>
      <c r="J816" s="82"/>
      <c r="K816" s="82"/>
      <c r="L816" s="82"/>
      <c r="M816" s="82"/>
      <c r="N816" s="82"/>
      <c r="O816" s="82"/>
    </row>
    <row r="817" spans="1:15" thickBot="1" x14ac:dyDescent="0.3">
      <c r="A817" s="10"/>
      <c r="B817" s="13"/>
      <c r="C817" s="20"/>
      <c r="D817" s="82"/>
      <c r="E817" s="82"/>
      <c r="F817" s="82"/>
      <c r="G817" s="82"/>
      <c r="H817" s="82"/>
      <c r="I817" s="82"/>
      <c r="J817" s="82"/>
      <c r="K817" s="82"/>
      <c r="L817" s="82"/>
      <c r="M817" s="82"/>
      <c r="N817" s="82"/>
      <c r="O817" s="82"/>
    </row>
    <row r="818" spans="1:15" thickBot="1" x14ac:dyDescent="0.3">
      <c r="A818" s="10"/>
      <c r="B818" s="13"/>
      <c r="C818" s="20"/>
      <c r="D818" s="82"/>
      <c r="E818" s="82"/>
      <c r="F818" s="82"/>
      <c r="G818" s="82"/>
      <c r="H818" s="82"/>
      <c r="I818" s="82"/>
      <c r="J818" s="82"/>
      <c r="K818" s="82"/>
      <c r="L818" s="82"/>
      <c r="M818" s="82"/>
      <c r="N818" s="82"/>
      <c r="O818" s="82"/>
    </row>
    <row r="819" spans="1:15" thickBot="1" x14ac:dyDescent="0.3">
      <c r="A819" s="10"/>
      <c r="B819" s="13"/>
      <c r="C819" s="20"/>
      <c r="D819" s="82"/>
      <c r="E819" s="82"/>
      <c r="F819" s="82"/>
      <c r="G819" s="82"/>
      <c r="H819" s="82"/>
      <c r="I819" s="82"/>
      <c r="J819" s="82"/>
      <c r="K819" s="82"/>
      <c r="L819" s="82"/>
      <c r="M819" s="82"/>
      <c r="N819" s="82"/>
      <c r="O819" s="82"/>
    </row>
    <row r="820" spans="1:15" thickBot="1" x14ac:dyDescent="0.3">
      <c r="A820" s="10"/>
      <c r="B820" s="13"/>
      <c r="C820" s="20"/>
      <c r="D820" s="82"/>
      <c r="E820" s="82"/>
      <c r="F820" s="82"/>
      <c r="G820" s="82"/>
      <c r="H820" s="82"/>
      <c r="I820" s="82"/>
      <c r="J820" s="82"/>
      <c r="K820" s="82"/>
      <c r="L820" s="82"/>
      <c r="M820" s="82"/>
      <c r="N820" s="82"/>
      <c r="O820" s="82"/>
    </row>
    <row r="821" spans="1:15" thickBot="1" x14ac:dyDescent="0.3">
      <c r="A821" s="10"/>
      <c r="B821" s="13"/>
      <c r="C821" s="20"/>
      <c r="D821" s="82"/>
      <c r="E821" s="82"/>
      <c r="F821" s="82"/>
      <c r="G821" s="82"/>
      <c r="H821" s="82"/>
      <c r="I821" s="82"/>
      <c r="J821" s="82"/>
      <c r="K821" s="82"/>
      <c r="L821" s="82"/>
      <c r="M821" s="82"/>
      <c r="N821" s="82"/>
      <c r="O821" s="82"/>
    </row>
    <row r="822" spans="1:15" thickBot="1" x14ac:dyDescent="0.3">
      <c r="A822" s="10"/>
      <c r="B822" s="13"/>
      <c r="C822" s="20"/>
      <c r="D822" s="82"/>
      <c r="E822" s="82"/>
      <c r="F822" s="82"/>
      <c r="G822" s="82"/>
      <c r="H822" s="82"/>
      <c r="I822" s="82"/>
      <c r="J822" s="82"/>
      <c r="K822" s="82"/>
      <c r="L822" s="82"/>
      <c r="M822" s="82"/>
      <c r="N822" s="82"/>
      <c r="O822" s="82"/>
    </row>
    <row r="823" spans="1:15" thickBot="1" x14ac:dyDescent="0.3">
      <c r="A823" s="10"/>
      <c r="B823" s="13"/>
      <c r="C823" s="20"/>
      <c r="D823" s="82"/>
      <c r="E823" s="82"/>
      <c r="F823" s="82"/>
      <c r="G823" s="82"/>
      <c r="H823" s="82"/>
      <c r="I823" s="82"/>
      <c r="J823" s="82"/>
      <c r="K823" s="82"/>
      <c r="L823" s="82"/>
      <c r="M823" s="82"/>
      <c r="N823" s="82"/>
      <c r="O823" s="82"/>
    </row>
    <row r="824" spans="1:15" thickBot="1" x14ac:dyDescent="0.3">
      <c r="A824" s="10"/>
      <c r="B824" s="13"/>
      <c r="C824" s="20"/>
      <c r="D824" s="82"/>
      <c r="E824" s="82"/>
      <c r="F824" s="82"/>
      <c r="G824" s="82"/>
      <c r="H824" s="82"/>
      <c r="I824" s="82"/>
      <c r="J824" s="82"/>
      <c r="K824" s="82"/>
      <c r="L824" s="82"/>
      <c r="M824" s="82"/>
      <c r="N824" s="82"/>
      <c r="O824" s="82"/>
    </row>
    <row r="825" spans="1:15" thickBot="1" x14ac:dyDescent="0.3">
      <c r="A825" s="10"/>
      <c r="B825" s="13"/>
      <c r="C825" s="20"/>
      <c r="D825" s="82"/>
      <c r="E825" s="82"/>
      <c r="F825" s="82"/>
      <c r="G825" s="82"/>
      <c r="H825" s="82"/>
      <c r="I825" s="82"/>
      <c r="J825" s="82"/>
      <c r="K825" s="82"/>
      <c r="L825" s="82"/>
      <c r="M825" s="82"/>
      <c r="N825" s="82"/>
      <c r="O825" s="82"/>
    </row>
    <row r="826" spans="1:15" thickBot="1" x14ac:dyDescent="0.3">
      <c r="A826" s="10"/>
      <c r="B826" s="13"/>
      <c r="C826" s="20"/>
      <c r="D826" s="82"/>
      <c r="E826" s="82"/>
      <c r="F826" s="82"/>
      <c r="G826" s="82"/>
      <c r="H826" s="82"/>
      <c r="I826" s="82"/>
      <c r="J826" s="82"/>
      <c r="K826" s="82"/>
      <c r="L826" s="82"/>
      <c r="M826" s="82"/>
      <c r="N826" s="82"/>
      <c r="O826" s="82"/>
    </row>
    <row r="827" spans="1:15" thickBot="1" x14ac:dyDescent="0.3">
      <c r="A827" s="10"/>
      <c r="B827" s="13"/>
      <c r="C827" s="20"/>
      <c r="D827" s="82"/>
      <c r="E827" s="82"/>
      <c r="F827" s="82"/>
      <c r="G827" s="82"/>
      <c r="H827" s="82"/>
      <c r="I827" s="82"/>
      <c r="J827" s="82"/>
      <c r="K827" s="82"/>
      <c r="L827" s="82"/>
      <c r="M827" s="82"/>
      <c r="N827" s="82"/>
      <c r="O827" s="82"/>
    </row>
    <row r="828" spans="1:15" thickBot="1" x14ac:dyDescent="0.3">
      <c r="A828" s="10"/>
      <c r="B828" s="13"/>
      <c r="C828" s="20"/>
      <c r="D828" s="82"/>
      <c r="E828" s="82"/>
      <c r="F828" s="82"/>
      <c r="G828" s="82"/>
      <c r="H828" s="82"/>
      <c r="I828" s="82"/>
      <c r="J828" s="82"/>
      <c r="K828" s="82"/>
      <c r="L828" s="82"/>
      <c r="M828" s="82"/>
      <c r="N828" s="82"/>
      <c r="O828" s="82"/>
    </row>
    <row r="829" spans="1:15" thickBot="1" x14ac:dyDescent="0.3">
      <c r="A829" s="10"/>
      <c r="B829" s="13"/>
      <c r="C829" s="20"/>
      <c r="D829" s="82"/>
      <c r="E829" s="82"/>
      <c r="F829" s="82"/>
      <c r="G829" s="82"/>
      <c r="H829" s="82"/>
      <c r="I829" s="82"/>
      <c r="J829" s="82"/>
      <c r="K829" s="82"/>
      <c r="L829" s="82"/>
      <c r="M829" s="82"/>
      <c r="N829" s="82"/>
      <c r="O829" s="82"/>
    </row>
    <row r="830" spans="1:15" thickBot="1" x14ac:dyDescent="0.3">
      <c r="A830" s="10"/>
      <c r="B830" s="13"/>
      <c r="C830" s="20"/>
      <c r="D830" s="82"/>
      <c r="E830" s="82"/>
      <c r="F830" s="82"/>
      <c r="G830" s="82"/>
      <c r="H830" s="82"/>
      <c r="I830" s="82"/>
      <c r="J830" s="82"/>
      <c r="K830" s="82"/>
      <c r="L830" s="82"/>
      <c r="M830" s="82"/>
      <c r="N830" s="82"/>
      <c r="O830" s="82"/>
    </row>
    <row r="831" spans="1:15" thickBot="1" x14ac:dyDescent="0.3">
      <c r="A831" s="10"/>
      <c r="B831" s="13"/>
      <c r="C831" s="20"/>
      <c r="D831" s="82"/>
      <c r="E831" s="82"/>
      <c r="F831" s="82"/>
      <c r="G831" s="82"/>
      <c r="H831" s="82"/>
      <c r="I831" s="82"/>
      <c r="J831" s="82"/>
      <c r="K831" s="82"/>
      <c r="L831" s="82"/>
      <c r="M831" s="82"/>
      <c r="N831" s="82"/>
      <c r="O831" s="82"/>
    </row>
    <row r="832" spans="1:15" thickBot="1" x14ac:dyDescent="0.3">
      <c r="A832" s="10"/>
      <c r="B832" s="13"/>
      <c r="C832" s="20"/>
      <c r="D832" s="82"/>
      <c r="E832" s="82"/>
      <c r="F832" s="82"/>
      <c r="G832" s="82"/>
      <c r="H832" s="82"/>
      <c r="I832" s="82"/>
      <c r="J832" s="82"/>
      <c r="K832" s="82"/>
      <c r="L832" s="82"/>
      <c r="M832" s="82"/>
      <c r="N832" s="82"/>
      <c r="O832" s="82"/>
    </row>
    <row r="833" spans="1:15" thickBot="1" x14ac:dyDescent="0.3">
      <c r="A833" s="10"/>
      <c r="B833" s="13"/>
      <c r="C833" s="20"/>
      <c r="D833" s="82"/>
      <c r="E833" s="82"/>
      <c r="F833" s="82"/>
      <c r="G833" s="82"/>
      <c r="H833" s="82"/>
      <c r="I833" s="82"/>
      <c r="J833" s="82"/>
      <c r="K833" s="82"/>
      <c r="L833" s="82"/>
      <c r="M833" s="82"/>
      <c r="N833" s="82"/>
      <c r="O833" s="82"/>
    </row>
    <row r="834" spans="1:15" thickBot="1" x14ac:dyDescent="0.3">
      <c r="A834" s="10"/>
      <c r="B834" s="13"/>
      <c r="C834" s="20"/>
      <c r="D834" s="82"/>
      <c r="E834" s="82"/>
      <c r="F834" s="82"/>
      <c r="G834" s="82"/>
      <c r="H834" s="82"/>
      <c r="I834" s="82"/>
      <c r="J834" s="82"/>
      <c r="K834" s="82"/>
      <c r="L834" s="82"/>
      <c r="M834" s="82"/>
      <c r="N834" s="82"/>
      <c r="O834" s="82"/>
    </row>
    <row r="835" spans="1:15" thickBot="1" x14ac:dyDescent="0.3">
      <c r="A835" s="10"/>
      <c r="B835" s="13"/>
      <c r="C835" s="20"/>
      <c r="D835" s="82"/>
      <c r="E835" s="82"/>
      <c r="F835" s="82"/>
      <c r="G835" s="82"/>
      <c r="H835" s="82"/>
      <c r="I835" s="82"/>
      <c r="J835" s="82"/>
      <c r="K835" s="82"/>
      <c r="L835" s="82"/>
      <c r="M835" s="82"/>
      <c r="N835" s="82"/>
      <c r="O835" s="82"/>
    </row>
    <row r="836" spans="1:15" thickBot="1" x14ac:dyDescent="0.3">
      <c r="A836" s="10"/>
      <c r="B836" s="13"/>
      <c r="C836" s="20"/>
      <c r="D836" s="82"/>
      <c r="E836" s="82"/>
      <c r="F836" s="82"/>
      <c r="G836" s="82"/>
      <c r="H836" s="82"/>
      <c r="I836" s="82"/>
      <c r="J836" s="82"/>
      <c r="K836" s="82"/>
      <c r="L836" s="82"/>
      <c r="M836" s="82"/>
      <c r="N836" s="82"/>
      <c r="O836" s="82"/>
    </row>
    <row r="837" spans="1:15" thickBot="1" x14ac:dyDescent="0.3">
      <c r="A837" s="10"/>
      <c r="B837" s="13"/>
      <c r="C837" s="20"/>
      <c r="D837" s="82"/>
      <c r="E837" s="82"/>
      <c r="F837" s="82"/>
      <c r="G837" s="82"/>
      <c r="H837" s="82"/>
      <c r="I837" s="82"/>
      <c r="J837" s="82"/>
      <c r="K837" s="82"/>
      <c r="L837" s="82"/>
      <c r="M837" s="82"/>
      <c r="N837" s="82"/>
      <c r="O837" s="82"/>
    </row>
    <row r="838" spans="1:15" thickBot="1" x14ac:dyDescent="0.3">
      <c r="A838" s="10"/>
      <c r="B838" s="13"/>
      <c r="C838" s="20"/>
      <c r="D838" s="82"/>
      <c r="E838" s="82"/>
      <c r="F838" s="82"/>
      <c r="G838" s="82"/>
      <c r="H838" s="82"/>
      <c r="I838" s="82"/>
      <c r="J838" s="82"/>
      <c r="K838" s="82"/>
      <c r="L838" s="82"/>
      <c r="M838" s="82"/>
      <c r="N838" s="82"/>
      <c r="O838" s="82"/>
    </row>
    <row r="839" spans="1:15" thickBot="1" x14ac:dyDescent="0.3">
      <c r="A839" s="10"/>
      <c r="B839" s="13"/>
      <c r="C839" s="20"/>
      <c r="D839" s="82"/>
      <c r="E839" s="82"/>
      <c r="F839" s="82"/>
      <c r="G839" s="82"/>
      <c r="H839" s="82"/>
      <c r="I839" s="82"/>
      <c r="J839" s="82"/>
      <c r="K839" s="82"/>
      <c r="L839" s="82"/>
      <c r="M839" s="82"/>
      <c r="N839" s="82"/>
      <c r="O839" s="82"/>
    </row>
    <row r="840" spans="1:15" thickBot="1" x14ac:dyDescent="0.3">
      <c r="A840" s="10"/>
      <c r="B840" s="13"/>
      <c r="C840" s="20"/>
      <c r="D840" s="82"/>
      <c r="E840" s="82"/>
      <c r="F840" s="82"/>
      <c r="G840" s="82"/>
      <c r="H840" s="82"/>
      <c r="I840" s="82"/>
      <c r="J840" s="82"/>
      <c r="K840" s="82"/>
      <c r="L840" s="82"/>
      <c r="M840" s="82"/>
      <c r="N840" s="82"/>
      <c r="O840" s="82"/>
    </row>
    <row r="841" spans="1:15" thickBot="1" x14ac:dyDescent="0.3">
      <c r="A841" s="10"/>
      <c r="B841" s="13"/>
      <c r="C841" s="20"/>
      <c r="D841" s="82"/>
      <c r="E841" s="82"/>
      <c r="F841" s="82"/>
      <c r="G841" s="82"/>
      <c r="H841" s="82"/>
      <c r="I841" s="82"/>
      <c r="J841" s="82"/>
      <c r="K841" s="82"/>
      <c r="L841" s="82"/>
      <c r="M841" s="82"/>
      <c r="N841" s="82"/>
      <c r="O841" s="82"/>
    </row>
    <row r="842" spans="1:15" thickBot="1" x14ac:dyDescent="0.3">
      <c r="A842" s="10"/>
      <c r="B842" s="13"/>
      <c r="C842" s="20"/>
      <c r="D842" s="82"/>
      <c r="E842" s="82"/>
      <c r="F842" s="82"/>
      <c r="G842" s="82"/>
      <c r="H842" s="82"/>
      <c r="I842" s="82"/>
      <c r="J842" s="82"/>
      <c r="K842" s="82"/>
      <c r="L842" s="82"/>
      <c r="M842" s="82"/>
      <c r="N842" s="82"/>
      <c r="O842" s="82"/>
    </row>
    <row r="843" spans="1:15" thickBot="1" x14ac:dyDescent="0.3">
      <c r="A843" s="10"/>
      <c r="B843" s="13"/>
      <c r="C843" s="20"/>
      <c r="D843" s="82"/>
      <c r="E843" s="82"/>
      <c r="F843" s="82"/>
      <c r="G843" s="82"/>
      <c r="H843" s="82"/>
      <c r="I843" s="82"/>
      <c r="J843" s="82"/>
      <c r="K843" s="82"/>
      <c r="L843" s="82"/>
      <c r="M843" s="82"/>
      <c r="N843" s="82"/>
      <c r="O843" s="82"/>
    </row>
    <row r="844" spans="1:15" thickBot="1" x14ac:dyDescent="0.3">
      <c r="A844" s="10"/>
      <c r="B844" s="13"/>
      <c r="C844" s="20"/>
      <c r="D844" s="82"/>
      <c r="E844" s="82"/>
      <c r="F844" s="82"/>
      <c r="G844" s="82"/>
      <c r="H844" s="82"/>
      <c r="I844" s="82"/>
      <c r="J844" s="82"/>
      <c r="K844" s="82"/>
      <c r="L844" s="82"/>
      <c r="M844" s="82"/>
      <c r="N844" s="82"/>
      <c r="O844" s="82"/>
    </row>
    <row r="845" spans="1:15" thickBot="1" x14ac:dyDescent="0.3">
      <c r="A845" s="10"/>
      <c r="B845" s="13"/>
      <c r="C845" s="20"/>
      <c r="D845" s="82"/>
      <c r="E845" s="82"/>
      <c r="F845" s="82"/>
      <c r="G845" s="82"/>
      <c r="H845" s="82"/>
      <c r="I845" s="82"/>
      <c r="J845" s="82"/>
      <c r="K845" s="82"/>
      <c r="L845" s="82"/>
      <c r="M845" s="82"/>
      <c r="N845" s="82"/>
      <c r="O845" s="82"/>
    </row>
    <row r="846" spans="1:15" thickBot="1" x14ac:dyDescent="0.3">
      <c r="A846" s="10"/>
      <c r="B846" s="13"/>
      <c r="C846" s="20"/>
      <c r="D846" s="82"/>
      <c r="E846" s="82"/>
      <c r="F846" s="82"/>
      <c r="G846" s="82"/>
      <c r="H846" s="82"/>
      <c r="I846" s="82"/>
      <c r="J846" s="82"/>
      <c r="K846" s="82"/>
      <c r="L846" s="82"/>
      <c r="M846" s="82"/>
      <c r="N846" s="82"/>
      <c r="O846" s="82"/>
    </row>
    <row r="847" spans="1:15" thickBot="1" x14ac:dyDescent="0.3">
      <c r="A847" s="10"/>
      <c r="B847" s="13"/>
      <c r="C847" s="20"/>
      <c r="D847" s="82"/>
      <c r="E847" s="82"/>
      <c r="F847" s="82"/>
      <c r="G847" s="82"/>
      <c r="H847" s="82"/>
      <c r="I847" s="82"/>
      <c r="J847" s="82"/>
      <c r="K847" s="82"/>
      <c r="L847" s="82"/>
      <c r="M847" s="82"/>
      <c r="N847" s="82"/>
      <c r="O847" s="82"/>
    </row>
    <row r="848" spans="1:15" thickBot="1" x14ac:dyDescent="0.3">
      <c r="A848" s="10"/>
      <c r="B848" s="13"/>
      <c r="C848" s="20"/>
      <c r="D848" s="82"/>
      <c r="E848" s="82"/>
      <c r="F848" s="82"/>
      <c r="G848" s="82"/>
      <c r="H848" s="82"/>
      <c r="I848" s="82"/>
      <c r="J848" s="82"/>
      <c r="K848" s="82"/>
      <c r="L848" s="82"/>
      <c r="M848" s="82"/>
      <c r="N848" s="82"/>
      <c r="O848" s="82"/>
    </row>
    <row r="849" spans="1:15" thickBot="1" x14ac:dyDescent="0.3">
      <c r="A849" s="10"/>
      <c r="B849" s="13"/>
      <c r="C849" s="20"/>
      <c r="D849" s="82"/>
      <c r="E849" s="82"/>
      <c r="F849" s="82"/>
      <c r="G849" s="82"/>
      <c r="H849" s="82"/>
      <c r="I849" s="82"/>
      <c r="J849" s="82"/>
      <c r="K849" s="82"/>
      <c r="L849" s="82"/>
      <c r="M849" s="82"/>
      <c r="N849" s="82"/>
      <c r="O849" s="82"/>
    </row>
    <row r="850" spans="1:15" thickBot="1" x14ac:dyDescent="0.3">
      <c r="A850" s="10"/>
      <c r="B850" s="13"/>
      <c r="C850" s="20"/>
      <c r="D850" s="82"/>
      <c r="E850" s="82"/>
      <c r="F850" s="82"/>
      <c r="G850" s="82"/>
      <c r="H850" s="82"/>
      <c r="I850" s="82"/>
      <c r="J850" s="82"/>
      <c r="K850" s="82"/>
      <c r="L850" s="82"/>
      <c r="M850" s="82"/>
      <c r="N850" s="82"/>
      <c r="O850" s="82"/>
    </row>
    <row r="851" spans="1:15" thickBot="1" x14ac:dyDescent="0.3">
      <c r="A851" s="10"/>
      <c r="B851" s="13"/>
      <c r="C851" s="20"/>
      <c r="D851" s="82"/>
      <c r="E851" s="82"/>
      <c r="F851" s="82"/>
      <c r="G851" s="82"/>
      <c r="H851" s="82"/>
      <c r="I851" s="82"/>
      <c r="J851" s="82"/>
      <c r="K851" s="82"/>
      <c r="L851" s="82"/>
      <c r="M851" s="82"/>
      <c r="N851" s="82"/>
      <c r="O851" s="82"/>
    </row>
    <row r="852" spans="1:15" thickBot="1" x14ac:dyDescent="0.3">
      <c r="A852" s="10"/>
      <c r="B852" s="13"/>
      <c r="C852" s="20"/>
      <c r="D852" s="82"/>
      <c r="E852" s="82"/>
      <c r="F852" s="82"/>
      <c r="G852" s="82"/>
      <c r="H852" s="82"/>
      <c r="I852" s="82"/>
      <c r="J852" s="82"/>
      <c r="K852" s="82"/>
      <c r="L852" s="82"/>
      <c r="M852" s="82"/>
      <c r="N852" s="82"/>
      <c r="O852" s="82"/>
    </row>
    <row r="853" spans="1:15" thickBot="1" x14ac:dyDescent="0.3">
      <c r="A853" s="10"/>
      <c r="B853" s="13"/>
      <c r="C853" s="20"/>
      <c r="D853" s="82"/>
      <c r="E853" s="82"/>
      <c r="F853" s="82"/>
      <c r="G853" s="82"/>
      <c r="H853" s="82"/>
      <c r="I853" s="82"/>
      <c r="J853" s="82"/>
      <c r="K853" s="82"/>
      <c r="L853" s="82"/>
      <c r="M853" s="82"/>
      <c r="N853" s="82"/>
      <c r="O853" s="82"/>
    </row>
    <row r="854" spans="1:15" thickBot="1" x14ac:dyDescent="0.3">
      <c r="A854" s="10"/>
      <c r="B854" s="13"/>
      <c r="C854" s="20"/>
      <c r="D854" s="82"/>
      <c r="E854" s="82"/>
      <c r="F854" s="82"/>
      <c r="G854" s="82"/>
      <c r="H854" s="82"/>
      <c r="I854" s="82"/>
      <c r="J854" s="82"/>
      <c r="K854" s="82"/>
      <c r="L854" s="82"/>
      <c r="M854" s="82"/>
      <c r="N854" s="82"/>
      <c r="O854" s="82"/>
    </row>
    <row r="855" spans="1:15" thickBot="1" x14ac:dyDescent="0.3">
      <c r="A855" s="10"/>
      <c r="B855" s="13"/>
      <c r="C855" s="20"/>
      <c r="D855" s="82"/>
      <c r="E855" s="82"/>
      <c r="F855" s="82"/>
      <c r="G855" s="82"/>
      <c r="H855" s="82"/>
      <c r="I855" s="82"/>
      <c r="J855" s="82"/>
      <c r="K855" s="82"/>
      <c r="L855" s="82"/>
      <c r="M855" s="82"/>
      <c r="N855" s="82"/>
      <c r="O855" s="82"/>
    </row>
    <row r="856" spans="1:15" thickBot="1" x14ac:dyDescent="0.3">
      <c r="A856" s="10"/>
      <c r="B856" s="13"/>
      <c r="C856" s="20"/>
      <c r="D856" s="82"/>
      <c r="E856" s="82"/>
      <c r="F856" s="82"/>
      <c r="G856" s="82"/>
      <c r="H856" s="82"/>
      <c r="I856" s="82"/>
      <c r="J856" s="82"/>
      <c r="K856" s="82"/>
      <c r="L856" s="82"/>
      <c r="M856" s="82"/>
      <c r="N856" s="82"/>
      <c r="O856" s="82"/>
    </row>
    <row r="857" spans="1:15" thickBot="1" x14ac:dyDescent="0.3">
      <c r="A857" s="10"/>
      <c r="B857" s="13"/>
      <c r="C857" s="20"/>
      <c r="D857" s="82"/>
      <c r="E857" s="82"/>
      <c r="F857" s="82"/>
      <c r="G857" s="82"/>
      <c r="H857" s="82"/>
      <c r="I857" s="82"/>
      <c r="J857" s="82"/>
      <c r="K857" s="82"/>
      <c r="L857" s="82"/>
      <c r="M857" s="82"/>
      <c r="N857" s="82"/>
      <c r="O857" s="82"/>
    </row>
    <row r="858" spans="1:15" thickBot="1" x14ac:dyDescent="0.3">
      <c r="A858" s="10"/>
      <c r="B858" s="13"/>
      <c r="C858" s="20"/>
      <c r="D858" s="82"/>
      <c r="E858" s="82"/>
      <c r="F858" s="82"/>
      <c r="G858" s="82"/>
      <c r="H858" s="82"/>
      <c r="I858" s="82"/>
      <c r="J858" s="82"/>
      <c r="K858" s="82"/>
      <c r="L858" s="82"/>
      <c r="M858" s="82"/>
      <c r="N858" s="82"/>
      <c r="O858" s="82"/>
    </row>
    <row r="859" spans="1:15" thickBot="1" x14ac:dyDescent="0.3">
      <c r="A859" s="10"/>
      <c r="B859" s="13"/>
      <c r="C859" s="20"/>
      <c r="D859" s="82"/>
      <c r="E859" s="82"/>
      <c r="F859" s="82"/>
      <c r="G859" s="82"/>
      <c r="H859" s="82"/>
      <c r="I859" s="82"/>
      <c r="J859" s="82"/>
      <c r="K859" s="82"/>
      <c r="L859" s="82"/>
      <c r="M859" s="82"/>
      <c r="N859" s="82"/>
      <c r="O859" s="82"/>
    </row>
    <row r="860" spans="1:15" thickBot="1" x14ac:dyDescent="0.3">
      <c r="A860" s="10"/>
      <c r="B860" s="13"/>
      <c r="C860" s="20"/>
      <c r="D860" s="82"/>
      <c r="E860" s="82"/>
      <c r="F860" s="82"/>
      <c r="G860" s="82"/>
      <c r="H860" s="82"/>
      <c r="I860" s="82"/>
      <c r="J860" s="82"/>
      <c r="K860" s="82"/>
      <c r="L860" s="82"/>
      <c r="M860" s="82"/>
      <c r="N860" s="82"/>
      <c r="O860" s="82"/>
    </row>
    <row r="861" spans="1:15" thickBot="1" x14ac:dyDescent="0.3">
      <c r="A861" s="10"/>
      <c r="B861" s="13"/>
      <c r="C861" s="20"/>
      <c r="D861" s="82"/>
      <c r="E861" s="82"/>
      <c r="F861" s="82"/>
      <c r="G861" s="82"/>
      <c r="H861" s="82"/>
      <c r="I861" s="82"/>
      <c r="J861" s="82"/>
      <c r="K861" s="82"/>
      <c r="L861" s="82"/>
      <c r="M861" s="82"/>
      <c r="N861" s="82"/>
      <c r="O861" s="82"/>
    </row>
    <row r="862" spans="1:15" thickBot="1" x14ac:dyDescent="0.3">
      <c r="A862" s="10"/>
      <c r="B862" s="13"/>
      <c r="C862" s="20"/>
      <c r="D862" s="82"/>
      <c r="E862" s="82"/>
      <c r="F862" s="82"/>
      <c r="G862" s="82"/>
      <c r="H862" s="82"/>
      <c r="I862" s="82"/>
      <c r="J862" s="82"/>
      <c r="K862" s="82"/>
      <c r="L862" s="82"/>
      <c r="M862" s="82"/>
      <c r="N862" s="82"/>
      <c r="O862" s="82"/>
    </row>
    <row r="863" spans="1:15" thickBot="1" x14ac:dyDescent="0.3">
      <c r="A863" s="10"/>
      <c r="B863" s="13"/>
      <c r="C863" s="20"/>
      <c r="D863" s="82"/>
      <c r="E863" s="82"/>
      <c r="F863" s="82"/>
      <c r="G863" s="82"/>
      <c r="H863" s="82"/>
      <c r="I863" s="82"/>
      <c r="J863" s="82"/>
      <c r="K863" s="82"/>
      <c r="L863" s="82"/>
      <c r="M863" s="82"/>
      <c r="N863" s="82"/>
      <c r="O863" s="82"/>
    </row>
    <row r="864" spans="1:15" thickBot="1" x14ac:dyDescent="0.3">
      <c r="A864" s="10"/>
      <c r="B864" s="13"/>
      <c r="C864" s="20"/>
      <c r="D864" s="82"/>
      <c r="E864" s="82"/>
      <c r="F864" s="82"/>
      <c r="G864" s="82"/>
      <c r="H864" s="82"/>
      <c r="I864" s="82"/>
      <c r="J864" s="82"/>
      <c r="K864" s="82"/>
      <c r="L864" s="82"/>
      <c r="M864" s="82"/>
      <c r="N864" s="82"/>
      <c r="O864" s="82"/>
    </row>
    <row r="865" spans="1:15" thickBot="1" x14ac:dyDescent="0.3">
      <c r="A865" s="10"/>
      <c r="B865" s="13"/>
      <c r="C865" s="20"/>
      <c r="D865" s="82"/>
      <c r="E865" s="82"/>
      <c r="F865" s="82"/>
      <c r="G865" s="82"/>
      <c r="H865" s="82"/>
      <c r="I865" s="82"/>
      <c r="J865" s="82"/>
      <c r="K865" s="82"/>
      <c r="L865" s="82"/>
      <c r="M865" s="82"/>
      <c r="N865" s="82"/>
      <c r="O865" s="82"/>
    </row>
    <row r="866" spans="1:15" thickBot="1" x14ac:dyDescent="0.3">
      <c r="A866" s="10"/>
      <c r="B866" s="13"/>
      <c r="C866" s="20"/>
      <c r="D866" s="82"/>
      <c r="E866" s="82"/>
      <c r="F866" s="82"/>
      <c r="G866" s="82"/>
      <c r="H866" s="82"/>
      <c r="I866" s="82"/>
      <c r="J866" s="82"/>
      <c r="K866" s="82"/>
      <c r="L866" s="82"/>
      <c r="M866" s="82"/>
      <c r="N866" s="82"/>
      <c r="O866" s="82"/>
    </row>
    <row r="867" spans="1:15" thickBot="1" x14ac:dyDescent="0.3">
      <c r="A867" s="10"/>
      <c r="B867" s="13"/>
      <c r="C867" s="20"/>
      <c r="D867" s="82"/>
      <c r="E867" s="82"/>
      <c r="F867" s="82"/>
      <c r="G867" s="82"/>
      <c r="H867" s="82"/>
      <c r="I867" s="82"/>
      <c r="J867" s="82"/>
      <c r="K867" s="82"/>
      <c r="L867" s="82"/>
      <c r="M867" s="82"/>
      <c r="N867" s="82"/>
      <c r="O867" s="82"/>
    </row>
    <row r="868" spans="1:15" thickBot="1" x14ac:dyDescent="0.3">
      <c r="A868" s="10"/>
      <c r="B868" s="13"/>
      <c r="C868" s="20"/>
      <c r="D868" s="82"/>
      <c r="E868" s="82"/>
      <c r="F868" s="82"/>
      <c r="G868" s="82"/>
      <c r="H868" s="82"/>
      <c r="I868" s="82"/>
      <c r="J868" s="82"/>
      <c r="K868" s="82"/>
      <c r="L868" s="82"/>
      <c r="M868" s="82"/>
      <c r="N868" s="82"/>
      <c r="O868" s="82"/>
    </row>
    <row r="869" spans="1:15" thickBot="1" x14ac:dyDescent="0.3">
      <c r="A869" s="10"/>
      <c r="B869" s="13"/>
      <c r="C869" s="20"/>
      <c r="D869" s="82"/>
      <c r="E869" s="82"/>
      <c r="F869" s="82"/>
      <c r="G869" s="82"/>
      <c r="H869" s="82"/>
      <c r="I869" s="82"/>
      <c r="J869" s="82"/>
      <c r="K869" s="82"/>
      <c r="L869" s="82"/>
      <c r="M869" s="82"/>
      <c r="N869" s="82"/>
      <c r="O869" s="82"/>
    </row>
    <row r="870" spans="1:15" thickBot="1" x14ac:dyDescent="0.3">
      <c r="A870" s="10"/>
      <c r="B870" s="13"/>
      <c r="C870" s="20"/>
      <c r="D870" s="82"/>
      <c r="E870" s="82"/>
      <c r="F870" s="82"/>
      <c r="G870" s="82"/>
      <c r="H870" s="82"/>
      <c r="I870" s="82"/>
      <c r="J870" s="82"/>
      <c r="K870" s="82"/>
      <c r="L870" s="82"/>
      <c r="M870" s="82"/>
      <c r="N870" s="82"/>
      <c r="O870" s="82"/>
    </row>
    <row r="871" spans="1:15" thickBot="1" x14ac:dyDescent="0.3">
      <c r="A871" s="10"/>
      <c r="B871" s="13"/>
      <c r="C871" s="20"/>
      <c r="D871" s="82"/>
      <c r="E871" s="82"/>
      <c r="F871" s="82"/>
      <c r="G871" s="82"/>
      <c r="H871" s="82"/>
      <c r="I871" s="82"/>
      <c r="J871" s="82"/>
      <c r="K871" s="82"/>
      <c r="L871" s="82"/>
      <c r="M871" s="82"/>
      <c r="N871" s="82"/>
      <c r="O871" s="82"/>
    </row>
    <row r="872" spans="1:15" thickBot="1" x14ac:dyDescent="0.3">
      <c r="A872" s="10"/>
      <c r="B872" s="13"/>
      <c r="C872" s="20"/>
      <c r="D872" s="82"/>
      <c r="E872" s="82"/>
      <c r="F872" s="82"/>
      <c r="G872" s="82"/>
      <c r="H872" s="82"/>
      <c r="I872" s="82"/>
      <c r="J872" s="82"/>
      <c r="K872" s="82"/>
      <c r="L872" s="82"/>
      <c r="M872" s="82"/>
      <c r="N872" s="82"/>
      <c r="O872" s="82"/>
    </row>
    <row r="873" spans="1:15" thickBot="1" x14ac:dyDescent="0.3">
      <c r="A873" s="10"/>
      <c r="B873" s="13"/>
      <c r="C873" s="20"/>
      <c r="D873" s="82"/>
      <c r="E873" s="82"/>
      <c r="F873" s="82"/>
      <c r="G873" s="82"/>
      <c r="H873" s="82"/>
      <c r="I873" s="82"/>
      <c r="J873" s="82"/>
      <c r="K873" s="82"/>
      <c r="L873" s="82"/>
      <c r="M873" s="82"/>
      <c r="N873" s="82"/>
      <c r="O873" s="82"/>
    </row>
    <row r="874" spans="1:15" thickBot="1" x14ac:dyDescent="0.3">
      <c r="A874" s="10"/>
      <c r="B874" s="13"/>
      <c r="C874" s="20"/>
      <c r="D874" s="82"/>
      <c r="E874" s="82"/>
      <c r="F874" s="82"/>
      <c r="G874" s="82"/>
      <c r="H874" s="82"/>
      <c r="I874" s="82"/>
      <c r="J874" s="82"/>
      <c r="K874" s="82"/>
      <c r="L874" s="82"/>
      <c r="M874" s="82"/>
      <c r="N874" s="82"/>
      <c r="O874" s="82"/>
    </row>
    <row r="875" spans="1:15" thickBot="1" x14ac:dyDescent="0.3">
      <c r="A875" s="10"/>
      <c r="B875" s="13"/>
      <c r="C875" s="20"/>
      <c r="D875" s="82"/>
      <c r="E875" s="82"/>
      <c r="F875" s="82"/>
      <c r="G875" s="82"/>
      <c r="H875" s="82"/>
      <c r="I875" s="82"/>
      <c r="J875" s="82"/>
      <c r="K875" s="82"/>
      <c r="L875" s="82"/>
      <c r="M875" s="82"/>
      <c r="N875" s="82"/>
      <c r="O875" s="82"/>
    </row>
    <row r="876" spans="1:15" thickBot="1" x14ac:dyDescent="0.3">
      <c r="A876" s="10"/>
      <c r="B876" s="13"/>
      <c r="C876" s="20"/>
      <c r="D876" s="82"/>
      <c r="E876" s="82"/>
      <c r="F876" s="82"/>
      <c r="G876" s="82"/>
      <c r="H876" s="82"/>
      <c r="I876" s="82"/>
      <c r="J876" s="82"/>
      <c r="K876" s="82"/>
      <c r="L876" s="82"/>
      <c r="M876" s="82"/>
      <c r="N876" s="82"/>
      <c r="O876" s="82"/>
    </row>
    <row r="877" spans="1:15" thickBot="1" x14ac:dyDescent="0.3">
      <c r="A877" s="10"/>
      <c r="B877" s="13"/>
      <c r="C877" s="20"/>
      <c r="D877" s="82"/>
      <c r="E877" s="82"/>
      <c r="F877" s="82"/>
      <c r="G877" s="82"/>
      <c r="H877" s="82"/>
      <c r="I877" s="82"/>
      <c r="J877" s="82"/>
      <c r="K877" s="82"/>
      <c r="L877" s="82"/>
      <c r="M877" s="82"/>
      <c r="N877" s="82"/>
      <c r="O877" s="82"/>
    </row>
    <row r="878" spans="1:15" thickBot="1" x14ac:dyDescent="0.3">
      <c r="A878" s="10"/>
      <c r="B878" s="13"/>
      <c r="C878" s="20"/>
      <c r="D878" s="82"/>
      <c r="E878" s="82"/>
      <c r="F878" s="82"/>
      <c r="G878" s="82"/>
      <c r="H878" s="82"/>
      <c r="I878" s="82"/>
      <c r="J878" s="82"/>
      <c r="K878" s="82"/>
      <c r="L878" s="82"/>
      <c r="M878" s="82"/>
      <c r="N878" s="82"/>
      <c r="O878" s="82"/>
    </row>
    <row r="879" spans="1:15" thickBot="1" x14ac:dyDescent="0.3">
      <c r="A879" s="10"/>
      <c r="B879" s="13"/>
      <c r="C879" s="20"/>
      <c r="D879" s="82"/>
      <c r="E879" s="82"/>
      <c r="F879" s="82"/>
      <c r="G879" s="82"/>
      <c r="H879" s="82"/>
      <c r="I879" s="82"/>
      <c r="J879" s="82"/>
      <c r="K879" s="82"/>
      <c r="L879" s="82"/>
      <c r="M879" s="82"/>
      <c r="N879" s="82"/>
      <c r="O879" s="82"/>
    </row>
    <row r="880" spans="1:15" thickBot="1" x14ac:dyDescent="0.3">
      <c r="A880" s="10"/>
      <c r="B880" s="13"/>
      <c r="C880" s="20"/>
      <c r="D880" s="82"/>
      <c r="E880" s="82"/>
      <c r="F880" s="82"/>
      <c r="G880" s="82"/>
      <c r="H880" s="82"/>
      <c r="I880" s="82"/>
      <c r="J880" s="82"/>
      <c r="K880" s="82"/>
      <c r="L880" s="82"/>
      <c r="M880" s="82"/>
      <c r="N880" s="82"/>
      <c r="O880" s="82"/>
    </row>
    <row r="881" spans="1:15" thickBot="1" x14ac:dyDescent="0.3">
      <c r="A881" s="10"/>
      <c r="B881" s="13"/>
      <c r="C881" s="20"/>
      <c r="D881" s="82"/>
      <c r="E881" s="82"/>
      <c r="F881" s="82"/>
      <c r="G881" s="82"/>
      <c r="H881" s="82"/>
      <c r="I881" s="82"/>
      <c r="J881" s="82"/>
      <c r="K881" s="82"/>
      <c r="L881" s="82"/>
      <c r="M881" s="82"/>
      <c r="N881" s="82"/>
      <c r="O881" s="82"/>
    </row>
    <row r="882" spans="1:15" thickBot="1" x14ac:dyDescent="0.3">
      <c r="A882" s="10"/>
      <c r="B882" s="13"/>
      <c r="C882" s="20"/>
      <c r="D882" s="82"/>
      <c r="E882" s="82"/>
      <c r="F882" s="82"/>
      <c r="G882" s="82"/>
      <c r="H882" s="82"/>
      <c r="I882" s="82"/>
      <c r="J882" s="82"/>
      <c r="K882" s="82"/>
      <c r="L882" s="82"/>
      <c r="M882" s="82"/>
      <c r="N882" s="82"/>
      <c r="O882" s="82"/>
    </row>
    <row r="883" spans="1:15" thickBot="1" x14ac:dyDescent="0.3">
      <c r="A883" s="10"/>
      <c r="B883" s="13"/>
      <c r="C883" s="20"/>
      <c r="D883" s="82"/>
      <c r="E883" s="82"/>
      <c r="F883" s="82"/>
      <c r="G883" s="82"/>
      <c r="H883" s="82"/>
      <c r="I883" s="82"/>
      <c r="J883" s="82"/>
      <c r="K883" s="82"/>
      <c r="L883" s="82"/>
      <c r="M883" s="82"/>
      <c r="N883" s="82"/>
      <c r="O883" s="82"/>
    </row>
    <row r="884" spans="1:15" thickBot="1" x14ac:dyDescent="0.3">
      <c r="A884" s="10"/>
      <c r="B884" s="13"/>
      <c r="C884" s="20"/>
      <c r="D884" s="82"/>
      <c r="E884" s="82"/>
      <c r="F884" s="82"/>
      <c r="G884" s="82"/>
      <c r="H884" s="82"/>
      <c r="I884" s="82"/>
      <c r="J884" s="82"/>
      <c r="K884" s="82"/>
      <c r="L884" s="82"/>
      <c r="M884" s="82"/>
      <c r="N884" s="82"/>
      <c r="O884" s="82"/>
    </row>
    <row r="885" spans="1:15" thickBot="1" x14ac:dyDescent="0.3">
      <c r="A885" s="10"/>
      <c r="B885" s="13"/>
      <c r="C885" s="20"/>
      <c r="D885" s="82"/>
      <c r="E885" s="82"/>
      <c r="F885" s="82"/>
      <c r="G885" s="82"/>
      <c r="H885" s="82"/>
      <c r="I885" s="82"/>
      <c r="J885" s="82"/>
      <c r="K885" s="82"/>
      <c r="L885" s="82"/>
      <c r="M885" s="82"/>
      <c r="N885" s="82"/>
      <c r="O885" s="82"/>
    </row>
    <row r="886" spans="1:15" thickBot="1" x14ac:dyDescent="0.3">
      <c r="A886" s="10"/>
      <c r="B886" s="13"/>
      <c r="C886" s="20"/>
      <c r="D886" s="82"/>
      <c r="E886" s="82"/>
      <c r="F886" s="82"/>
      <c r="G886" s="82"/>
      <c r="H886" s="82"/>
      <c r="I886" s="82"/>
      <c r="J886" s="82"/>
      <c r="K886" s="82"/>
      <c r="L886" s="82"/>
      <c r="M886" s="82"/>
      <c r="N886" s="82"/>
      <c r="O886" s="82"/>
    </row>
    <row r="887" spans="1:15" thickBot="1" x14ac:dyDescent="0.3">
      <c r="A887" s="10"/>
      <c r="B887" s="13"/>
      <c r="C887" s="20"/>
      <c r="D887" s="82"/>
      <c r="E887" s="82"/>
      <c r="F887" s="82"/>
      <c r="G887" s="82"/>
      <c r="H887" s="82"/>
      <c r="I887" s="82"/>
      <c r="J887" s="82"/>
      <c r="K887" s="82"/>
      <c r="L887" s="82"/>
      <c r="M887" s="82"/>
      <c r="N887" s="82"/>
      <c r="O887" s="82"/>
    </row>
    <row r="888" spans="1:15" thickBot="1" x14ac:dyDescent="0.3">
      <c r="A888" s="10"/>
      <c r="B888" s="13"/>
      <c r="C888" s="20"/>
      <c r="D888" s="82"/>
      <c r="E888" s="82"/>
      <c r="F888" s="82"/>
      <c r="G888" s="82"/>
      <c r="H888" s="82"/>
      <c r="I888" s="82"/>
      <c r="J888" s="82"/>
      <c r="K888" s="82"/>
      <c r="L888" s="82"/>
      <c r="M888" s="82"/>
      <c r="N888" s="82"/>
      <c r="O888" s="82"/>
    </row>
    <row r="889" spans="1:15" thickBot="1" x14ac:dyDescent="0.3">
      <c r="A889" s="10"/>
      <c r="B889" s="13"/>
      <c r="C889" s="20"/>
      <c r="D889" s="82"/>
      <c r="E889" s="82"/>
      <c r="F889" s="82"/>
      <c r="G889" s="82"/>
      <c r="H889" s="82"/>
      <c r="I889" s="82"/>
      <c r="J889" s="82"/>
      <c r="K889" s="82"/>
      <c r="L889" s="82"/>
      <c r="M889" s="82"/>
      <c r="N889" s="82"/>
      <c r="O889" s="82"/>
    </row>
    <row r="890" spans="1:15" thickBot="1" x14ac:dyDescent="0.3">
      <c r="A890" s="10"/>
      <c r="B890" s="13"/>
      <c r="C890" s="20"/>
      <c r="D890" s="82"/>
      <c r="E890" s="82"/>
      <c r="F890" s="82"/>
      <c r="G890" s="82"/>
      <c r="H890" s="82"/>
      <c r="I890" s="82"/>
      <c r="J890" s="82"/>
      <c r="K890" s="82"/>
      <c r="L890" s="82"/>
      <c r="M890" s="82"/>
      <c r="N890" s="82"/>
      <c r="O890" s="82"/>
    </row>
    <row r="891" spans="1:15" thickBot="1" x14ac:dyDescent="0.3">
      <c r="A891" s="10"/>
      <c r="B891" s="13"/>
      <c r="C891" s="20"/>
      <c r="D891" s="82"/>
      <c r="E891" s="82"/>
      <c r="F891" s="82"/>
      <c r="G891" s="82"/>
      <c r="H891" s="82"/>
      <c r="I891" s="82"/>
      <c r="J891" s="82"/>
      <c r="K891" s="82"/>
      <c r="L891" s="82"/>
      <c r="M891" s="82"/>
      <c r="N891" s="82"/>
      <c r="O891" s="82"/>
    </row>
    <row r="892" spans="1:15" thickBot="1" x14ac:dyDescent="0.3">
      <c r="A892" s="10"/>
      <c r="B892" s="13"/>
      <c r="C892" s="20"/>
      <c r="D892" s="82"/>
      <c r="E892" s="82"/>
      <c r="F892" s="82"/>
      <c r="G892" s="82"/>
      <c r="H892" s="82"/>
      <c r="I892" s="82"/>
      <c r="J892" s="82"/>
      <c r="K892" s="82"/>
      <c r="L892" s="82"/>
      <c r="M892" s="82"/>
      <c r="N892" s="82"/>
      <c r="O892" s="82"/>
    </row>
    <row r="893" spans="1:15" thickBot="1" x14ac:dyDescent="0.3">
      <c r="A893" s="10"/>
      <c r="B893" s="13"/>
      <c r="C893" s="20"/>
      <c r="D893" s="82"/>
      <c r="E893" s="82"/>
      <c r="F893" s="82"/>
      <c r="G893" s="82"/>
      <c r="H893" s="82"/>
      <c r="I893" s="82"/>
      <c r="J893" s="82"/>
      <c r="K893" s="82"/>
      <c r="L893" s="82"/>
      <c r="M893" s="82"/>
      <c r="N893" s="82"/>
      <c r="O893" s="82"/>
    </row>
    <row r="894" spans="1:15" thickBot="1" x14ac:dyDescent="0.3">
      <c r="A894" s="10"/>
      <c r="B894" s="13"/>
      <c r="C894" s="20"/>
      <c r="D894" s="82"/>
      <c r="E894" s="82"/>
      <c r="F894" s="82"/>
      <c r="G894" s="82"/>
      <c r="H894" s="82"/>
      <c r="I894" s="82"/>
      <c r="J894" s="82"/>
      <c r="K894" s="82"/>
      <c r="L894" s="82"/>
      <c r="M894" s="82"/>
      <c r="N894" s="82"/>
      <c r="O894" s="82"/>
    </row>
    <row r="895" spans="1:15" thickBot="1" x14ac:dyDescent="0.3">
      <c r="A895" s="10"/>
      <c r="B895" s="13"/>
      <c r="C895" s="20"/>
      <c r="D895" s="82"/>
      <c r="E895" s="82"/>
      <c r="F895" s="82"/>
      <c r="G895" s="82"/>
      <c r="H895" s="82"/>
      <c r="I895" s="82"/>
      <c r="J895" s="82"/>
      <c r="K895" s="82"/>
      <c r="L895" s="82"/>
      <c r="M895" s="82"/>
      <c r="N895" s="82"/>
      <c r="O895" s="82"/>
    </row>
    <row r="896" spans="1:15" thickBot="1" x14ac:dyDescent="0.3">
      <c r="A896" s="10"/>
      <c r="B896" s="13"/>
      <c r="C896" s="20"/>
      <c r="D896" s="82"/>
      <c r="E896" s="82"/>
      <c r="F896" s="82"/>
      <c r="G896" s="82"/>
      <c r="H896" s="82"/>
      <c r="I896" s="82"/>
      <c r="J896" s="82"/>
      <c r="K896" s="82"/>
      <c r="L896" s="82"/>
      <c r="M896" s="82"/>
      <c r="N896" s="82"/>
      <c r="O896" s="82"/>
    </row>
    <row r="897" spans="1:15" thickBot="1" x14ac:dyDescent="0.3">
      <c r="A897" s="10"/>
      <c r="B897" s="13"/>
      <c r="C897" s="20"/>
      <c r="D897" s="82"/>
      <c r="E897" s="82"/>
      <c r="F897" s="82"/>
      <c r="G897" s="82"/>
      <c r="H897" s="82"/>
      <c r="I897" s="82"/>
      <c r="J897" s="82"/>
      <c r="K897" s="82"/>
      <c r="L897" s="82"/>
      <c r="M897" s="82"/>
      <c r="N897" s="82"/>
      <c r="O897" s="82"/>
    </row>
    <row r="898" spans="1:15" thickBot="1" x14ac:dyDescent="0.3">
      <c r="A898" s="10"/>
      <c r="B898" s="13"/>
      <c r="C898" s="20"/>
      <c r="D898" s="82"/>
      <c r="E898" s="82"/>
      <c r="F898" s="82"/>
      <c r="G898" s="82"/>
      <c r="H898" s="82"/>
      <c r="I898" s="82"/>
      <c r="J898" s="82"/>
      <c r="K898" s="82"/>
      <c r="L898" s="82"/>
      <c r="M898" s="82"/>
      <c r="N898" s="82"/>
      <c r="O898" s="82"/>
    </row>
    <row r="899" spans="1:15" thickBot="1" x14ac:dyDescent="0.3">
      <c r="A899" s="10"/>
      <c r="B899" s="13"/>
      <c r="C899" s="20"/>
      <c r="D899" s="82"/>
      <c r="E899" s="82"/>
      <c r="F899" s="82"/>
      <c r="G899" s="82"/>
      <c r="H899" s="82"/>
      <c r="I899" s="82"/>
      <c r="J899" s="82"/>
      <c r="K899" s="82"/>
      <c r="L899" s="82"/>
      <c r="M899" s="82"/>
      <c r="N899" s="82"/>
      <c r="O899" s="82"/>
    </row>
    <row r="900" spans="1:15" thickBot="1" x14ac:dyDescent="0.3">
      <c r="A900" s="10"/>
      <c r="B900" s="13"/>
      <c r="C900" s="20"/>
      <c r="D900" s="82"/>
      <c r="E900" s="82"/>
      <c r="F900" s="82"/>
      <c r="G900" s="82"/>
      <c r="H900" s="82"/>
      <c r="I900" s="82"/>
      <c r="J900" s="82"/>
      <c r="K900" s="82"/>
      <c r="L900" s="82"/>
      <c r="M900" s="82"/>
      <c r="N900" s="82"/>
      <c r="O900" s="82"/>
    </row>
    <row r="901" spans="1:15" thickBot="1" x14ac:dyDescent="0.3">
      <c r="A901" s="10"/>
      <c r="B901" s="13"/>
      <c r="C901" s="20"/>
      <c r="D901" s="82"/>
      <c r="E901" s="82"/>
      <c r="F901" s="82"/>
      <c r="G901" s="82"/>
      <c r="H901" s="82"/>
      <c r="I901" s="82"/>
      <c r="J901" s="82"/>
      <c r="K901" s="82"/>
      <c r="L901" s="82"/>
      <c r="M901" s="82"/>
      <c r="N901" s="82"/>
      <c r="O901" s="82"/>
    </row>
    <row r="902" spans="1:15" thickBot="1" x14ac:dyDescent="0.3">
      <c r="A902" s="10"/>
      <c r="B902" s="13"/>
      <c r="C902" s="20"/>
      <c r="D902" s="82"/>
      <c r="E902" s="82"/>
      <c r="F902" s="82"/>
      <c r="G902" s="82"/>
      <c r="H902" s="82"/>
      <c r="I902" s="82"/>
      <c r="J902" s="82"/>
      <c r="K902" s="82"/>
      <c r="L902" s="82"/>
      <c r="M902" s="82"/>
      <c r="N902" s="82"/>
      <c r="O902" s="82"/>
    </row>
    <row r="903" spans="1:15" thickBot="1" x14ac:dyDescent="0.3">
      <c r="A903" s="10"/>
      <c r="B903" s="13"/>
      <c r="C903" s="20"/>
      <c r="D903" s="82"/>
      <c r="E903" s="82"/>
      <c r="F903" s="82"/>
      <c r="G903" s="82"/>
      <c r="H903" s="82"/>
      <c r="I903" s="82"/>
      <c r="J903" s="82"/>
      <c r="K903" s="82"/>
      <c r="L903" s="82"/>
      <c r="M903" s="82"/>
      <c r="N903" s="82"/>
      <c r="O903" s="82"/>
    </row>
    <row r="904" spans="1:15" thickBot="1" x14ac:dyDescent="0.3">
      <c r="A904" s="10"/>
      <c r="B904" s="13"/>
      <c r="C904" s="20"/>
      <c r="D904" s="82"/>
      <c r="E904" s="82"/>
      <c r="F904" s="82"/>
      <c r="G904" s="82"/>
      <c r="H904" s="82"/>
      <c r="I904" s="82"/>
      <c r="J904" s="82"/>
      <c r="K904" s="82"/>
      <c r="L904" s="82"/>
      <c r="M904" s="82"/>
      <c r="N904" s="82"/>
      <c r="O904" s="82"/>
    </row>
    <row r="905" spans="1:15" thickBot="1" x14ac:dyDescent="0.3">
      <c r="A905" s="10"/>
      <c r="B905" s="13"/>
      <c r="C905" s="20"/>
      <c r="D905" s="82"/>
      <c r="E905" s="82"/>
      <c r="F905" s="82"/>
      <c r="G905" s="82"/>
      <c r="H905" s="82"/>
      <c r="I905" s="82"/>
      <c r="J905" s="82"/>
      <c r="K905" s="82"/>
      <c r="L905" s="82"/>
      <c r="M905" s="82"/>
      <c r="N905" s="82"/>
      <c r="O905" s="82"/>
    </row>
    <row r="906" spans="1:15" thickBot="1" x14ac:dyDescent="0.3">
      <c r="A906" s="10"/>
      <c r="B906" s="13"/>
      <c r="C906" s="20"/>
      <c r="D906" s="82"/>
      <c r="E906" s="82"/>
      <c r="F906" s="82"/>
      <c r="G906" s="82"/>
      <c r="H906" s="82"/>
      <c r="I906" s="82"/>
      <c r="J906" s="82"/>
      <c r="K906" s="82"/>
      <c r="L906" s="82"/>
      <c r="M906" s="82"/>
      <c r="N906" s="82"/>
      <c r="O906" s="82"/>
    </row>
    <row r="907" spans="1:15" thickBot="1" x14ac:dyDescent="0.3">
      <c r="A907" s="10"/>
      <c r="B907" s="13"/>
      <c r="C907" s="20"/>
      <c r="D907" s="82"/>
      <c r="E907" s="82"/>
      <c r="F907" s="82"/>
      <c r="G907" s="82"/>
      <c r="H907" s="82"/>
      <c r="I907" s="82"/>
      <c r="J907" s="82"/>
      <c r="K907" s="82"/>
      <c r="L907" s="82"/>
      <c r="M907" s="82"/>
      <c r="N907" s="82"/>
      <c r="O907" s="82"/>
    </row>
    <row r="908" spans="1:15" thickBot="1" x14ac:dyDescent="0.3">
      <c r="A908" s="10"/>
      <c r="B908" s="13"/>
      <c r="C908" s="20"/>
      <c r="D908" s="82"/>
      <c r="E908" s="82"/>
      <c r="F908" s="82"/>
      <c r="G908" s="82"/>
      <c r="H908" s="82"/>
      <c r="I908" s="82"/>
      <c r="J908" s="82"/>
      <c r="K908" s="82"/>
      <c r="L908" s="82"/>
      <c r="M908" s="82"/>
      <c r="N908" s="82"/>
      <c r="O908" s="82"/>
    </row>
    <row r="909" spans="1:15" thickBot="1" x14ac:dyDescent="0.3">
      <c r="A909" s="10"/>
      <c r="B909" s="13"/>
      <c r="C909" s="20"/>
      <c r="D909" s="82"/>
      <c r="E909" s="82"/>
      <c r="F909" s="82"/>
      <c r="G909" s="82"/>
      <c r="H909" s="82"/>
      <c r="I909" s="82"/>
      <c r="J909" s="82"/>
      <c r="K909" s="82"/>
      <c r="L909" s="82"/>
      <c r="M909" s="82"/>
      <c r="N909" s="82"/>
      <c r="O909" s="82"/>
    </row>
    <row r="910" spans="1:15" thickBot="1" x14ac:dyDescent="0.3">
      <c r="A910" s="10"/>
      <c r="B910" s="13"/>
      <c r="C910" s="20"/>
      <c r="D910" s="82"/>
      <c r="E910" s="82"/>
      <c r="F910" s="82"/>
      <c r="G910" s="82"/>
      <c r="H910" s="82"/>
      <c r="I910" s="82"/>
      <c r="J910" s="82"/>
      <c r="K910" s="82"/>
      <c r="L910" s="82"/>
      <c r="M910" s="82"/>
      <c r="N910" s="82"/>
      <c r="O910" s="82"/>
    </row>
    <row r="911" spans="1:15" thickBot="1" x14ac:dyDescent="0.3">
      <c r="A911" s="10"/>
      <c r="B911" s="13"/>
      <c r="C911" s="20"/>
      <c r="D911" s="82"/>
      <c r="E911" s="82"/>
      <c r="F911" s="82"/>
      <c r="G911" s="82"/>
      <c r="H911" s="82"/>
      <c r="I911" s="82"/>
      <c r="J911" s="82"/>
      <c r="K911" s="82"/>
      <c r="L911" s="82"/>
      <c r="M911" s="82"/>
      <c r="N911" s="82"/>
      <c r="O911" s="82"/>
    </row>
    <row r="912" spans="1:15" thickBot="1" x14ac:dyDescent="0.3">
      <c r="A912" s="10"/>
      <c r="B912" s="13"/>
      <c r="C912" s="20"/>
      <c r="D912" s="82"/>
      <c r="E912" s="82"/>
      <c r="F912" s="82"/>
      <c r="G912" s="82"/>
      <c r="H912" s="82"/>
      <c r="I912" s="82"/>
      <c r="J912" s="82"/>
      <c r="K912" s="82"/>
      <c r="L912" s="82"/>
      <c r="M912" s="82"/>
      <c r="N912" s="82"/>
      <c r="O912" s="82"/>
    </row>
    <row r="913" spans="1:15" thickBot="1" x14ac:dyDescent="0.3">
      <c r="A913" s="10"/>
      <c r="B913" s="13"/>
      <c r="C913" s="20"/>
      <c r="D913" s="82"/>
      <c r="E913" s="82"/>
      <c r="F913" s="82"/>
      <c r="G913" s="82"/>
      <c r="H913" s="82"/>
      <c r="I913" s="82"/>
      <c r="J913" s="82"/>
      <c r="K913" s="82"/>
      <c r="L913" s="82"/>
      <c r="M913" s="82"/>
      <c r="N913" s="82"/>
      <c r="O913" s="82"/>
    </row>
    <row r="914" spans="1:15" thickBot="1" x14ac:dyDescent="0.3">
      <c r="A914" s="10"/>
      <c r="B914" s="13"/>
      <c r="C914" s="20"/>
      <c r="D914" s="82"/>
      <c r="E914" s="82"/>
      <c r="F914" s="82"/>
      <c r="G914" s="82"/>
      <c r="H914" s="82"/>
      <c r="I914" s="82"/>
      <c r="J914" s="82"/>
      <c r="K914" s="82"/>
      <c r="L914" s="82"/>
      <c r="M914" s="82"/>
      <c r="N914" s="82"/>
      <c r="O914" s="82"/>
    </row>
    <row r="915" spans="1:15" thickBot="1" x14ac:dyDescent="0.3">
      <c r="A915" s="10"/>
      <c r="B915" s="13"/>
      <c r="C915" s="20"/>
      <c r="D915" s="82"/>
      <c r="E915" s="82"/>
      <c r="F915" s="82"/>
      <c r="G915" s="82"/>
      <c r="H915" s="82"/>
      <c r="I915" s="82"/>
      <c r="J915" s="82"/>
      <c r="K915" s="82"/>
      <c r="L915" s="82"/>
      <c r="M915" s="82"/>
      <c r="N915" s="82"/>
      <c r="O915" s="82"/>
    </row>
    <row r="916" spans="1:15" thickBot="1" x14ac:dyDescent="0.3">
      <c r="A916" s="10"/>
      <c r="B916" s="13"/>
      <c r="C916" s="20"/>
      <c r="D916" s="82"/>
      <c r="E916" s="82"/>
      <c r="F916" s="82"/>
      <c r="G916" s="82"/>
      <c r="H916" s="82"/>
      <c r="I916" s="82"/>
      <c r="J916" s="82"/>
      <c r="K916" s="82"/>
      <c r="L916" s="82"/>
      <c r="M916" s="82"/>
      <c r="N916" s="82"/>
      <c r="O916" s="82"/>
    </row>
    <row r="917" spans="1:15" thickBot="1" x14ac:dyDescent="0.3">
      <c r="A917" s="10"/>
      <c r="B917" s="13"/>
      <c r="C917" s="20"/>
      <c r="D917" s="82"/>
      <c r="E917" s="82"/>
      <c r="F917" s="82"/>
      <c r="G917" s="82"/>
      <c r="H917" s="82"/>
      <c r="I917" s="82"/>
      <c r="J917" s="82"/>
      <c r="K917" s="82"/>
      <c r="L917" s="82"/>
      <c r="M917" s="82"/>
      <c r="N917" s="82"/>
      <c r="O917" s="82"/>
    </row>
    <row r="918" spans="1:15" thickBot="1" x14ac:dyDescent="0.3">
      <c r="A918" s="10"/>
      <c r="B918" s="13"/>
      <c r="C918" s="20"/>
      <c r="D918" s="82"/>
      <c r="E918" s="82"/>
      <c r="F918" s="82"/>
      <c r="G918" s="82"/>
      <c r="H918" s="82"/>
      <c r="I918" s="82"/>
      <c r="J918" s="82"/>
      <c r="K918" s="82"/>
      <c r="L918" s="82"/>
      <c r="M918" s="82"/>
      <c r="N918" s="82"/>
      <c r="O918" s="82"/>
    </row>
    <row r="919" spans="1:15" thickBot="1" x14ac:dyDescent="0.3">
      <c r="A919" s="10"/>
      <c r="B919" s="13"/>
      <c r="C919" s="20"/>
      <c r="D919" s="82"/>
      <c r="E919" s="82"/>
      <c r="F919" s="82"/>
      <c r="G919" s="82"/>
      <c r="H919" s="82"/>
      <c r="I919" s="82"/>
      <c r="J919" s="82"/>
      <c r="K919" s="82"/>
      <c r="L919" s="82"/>
      <c r="M919" s="82"/>
      <c r="N919" s="82"/>
      <c r="O919" s="82"/>
    </row>
    <row r="920" spans="1:15" thickBot="1" x14ac:dyDescent="0.3">
      <c r="A920" s="10"/>
      <c r="B920" s="13"/>
      <c r="C920" s="20"/>
      <c r="D920" s="82"/>
      <c r="E920" s="82"/>
      <c r="F920" s="82"/>
      <c r="G920" s="82"/>
      <c r="H920" s="82"/>
      <c r="I920" s="82"/>
      <c r="J920" s="82"/>
      <c r="K920" s="82"/>
      <c r="L920" s="82"/>
      <c r="M920" s="82"/>
      <c r="N920" s="82"/>
      <c r="O920" s="82"/>
    </row>
    <row r="921" spans="1:15" thickBot="1" x14ac:dyDescent="0.3">
      <c r="A921" s="10"/>
      <c r="B921" s="13"/>
      <c r="C921" s="20"/>
      <c r="D921" s="82"/>
      <c r="E921" s="82"/>
      <c r="F921" s="82"/>
      <c r="G921" s="82"/>
      <c r="H921" s="82"/>
      <c r="I921" s="82"/>
      <c r="J921" s="82"/>
      <c r="K921" s="82"/>
      <c r="L921" s="82"/>
      <c r="M921" s="82"/>
      <c r="N921" s="82"/>
      <c r="O921" s="82"/>
    </row>
    <row r="922" spans="1:15" thickBot="1" x14ac:dyDescent="0.3">
      <c r="A922" s="10"/>
      <c r="B922" s="13"/>
      <c r="C922" s="20"/>
      <c r="D922" s="82"/>
      <c r="E922" s="82"/>
      <c r="F922" s="82"/>
      <c r="G922" s="82"/>
      <c r="H922" s="82"/>
      <c r="I922" s="82"/>
      <c r="J922" s="82"/>
      <c r="K922" s="82"/>
      <c r="L922" s="82"/>
      <c r="M922" s="82"/>
      <c r="N922" s="82"/>
      <c r="O922" s="82"/>
    </row>
    <row r="923" spans="1:15" thickBot="1" x14ac:dyDescent="0.3">
      <c r="A923" s="10"/>
      <c r="B923" s="13"/>
      <c r="C923" s="20"/>
      <c r="D923" s="82"/>
      <c r="E923" s="82"/>
      <c r="F923" s="82"/>
      <c r="G923" s="82"/>
      <c r="H923" s="82"/>
      <c r="I923" s="82"/>
      <c r="J923" s="82"/>
      <c r="K923" s="82"/>
      <c r="L923" s="82"/>
      <c r="M923" s="82"/>
      <c r="N923" s="82"/>
      <c r="O923" s="82"/>
    </row>
    <row r="924" spans="1:15" thickBot="1" x14ac:dyDescent="0.3">
      <c r="A924" s="10"/>
      <c r="B924" s="13"/>
      <c r="C924" s="20"/>
      <c r="D924" s="82"/>
      <c r="E924" s="82"/>
      <c r="F924" s="82"/>
      <c r="G924" s="82"/>
      <c r="H924" s="82"/>
      <c r="I924" s="82"/>
      <c r="J924" s="82"/>
      <c r="K924" s="82"/>
      <c r="L924" s="82"/>
      <c r="M924" s="82"/>
      <c r="N924" s="82"/>
      <c r="O924" s="82"/>
    </row>
    <row r="925" spans="1:15" thickBot="1" x14ac:dyDescent="0.3">
      <c r="A925" s="10"/>
      <c r="B925" s="13"/>
      <c r="C925" s="20"/>
      <c r="D925" s="82"/>
      <c r="E925" s="82"/>
      <c r="F925" s="82"/>
      <c r="G925" s="82"/>
      <c r="H925" s="82"/>
      <c r="I925" s="82"/>
      <c r="J925" s="82"/>
      <c r="K925" s="82"/>
      <c r="L925" s="82"/>
      <c r="M925" s="82"/>
      <c r="N925" s="82"/>
      <c r="O925" s="82"/>
    </row>
    <row r="926" spans="1:15" thickBot="1" x14ac:dyDescent="0.3">
      <c r="A926" s="10"/>
      <c r="B926" s="13"/>
      <c r="C926" s="20"/>
      <c r="D926" s="82"/>
      <c r="E926" s="82"/>
      <c r="F926" s="82"/>
      <c r="G926" s="82"/>
      <c r="H926" s="82"/>
      <c r="I926" s="82"/>
      <c r="J926" s="82"/>
      <c r="K926" s="82"/>
      <c r="L926" s="82"/>
      <c r="M926" s="82"/>
      <c r="N926" s="82"/>
      <c r="O926" s="82"/>
    </row>
    <row r="927" spans="1:15" thickBot="1" x14ac:dyDescent="0.3">
      <c r="A927" s="10"/>
      <c r="B927" s="13"/>
      <c r="C927" s="20"/>
      <c r="D927" s="82"/>
      <c r="E927" s="82"/>
      <c r="F927" s="82"/>
      <c r="G927" s="82"/>
      <c r="H927" s="82"/>
      <c r="I927" s="82"/>
      <c r="J927" s="82"/>
      <c r="K927" s="82"/>
      <c r="L927" s="82"/>
      <c r="M927" s="82"/>
      <c r="N927" s="82"/>
      <c r="O927" s="82"/>
    </row>
    <row r="928" spans="1:15" thickBot="1" x14ac:dyDescent="0.3">
      <c r="A928" s="10"/>
      <c r="B928" s="13"/>
      <c r="C928" s="20"/>
      <c r="D928" s="82"/>
      <c r="E928" s="82"/>
      <c r="F928" s="82"/>
      <c r="G928" s="82"/>
      <c r="H928" s="82"/>
      <c r="I928" s="82"/>
      <c r="J928" s="82"/>
      <c r="K928" s="82"/>
      <c r="L928" s="82"/>
      <c r="M928" s="82"/>
      <c r="N928" s="82"/>
      <c r="O928" s="82"/>
    </row>
    <row r="929" spans="1:15" thickBot="1" x14ac:dyDescent="0.3">
      <c r="A929" s="10"/>
      <c r="B929" s="13"/>
      <c r="C929" s="20"/>
      <c r="D929" s="82"/>
      <c r="E929" s="82"/>
      <c r="F929" s="82"/>
      <c r="G929" s="82"/>
      <c r="H929" s="82"/>
      <c r="I929" s="82"/>
      <c r="J929" s="82"/>
      <c r="K929" s="82"/>
      <c r="L929" s="82"/>
      <c r="M929" s="82"/>
      <c r="N929" s="82"/>
      <c r="O929" s="82"/>
    </row>
    <row r="930" spans="1:15" thickBot="1" x14ac:dyDescent="0.3">
      <c r="A930" s="10"/>
      <c r="B930" s="13"/>
      <c r="C930" s="20"/>
      <c r="D930" s="82"/>
      <c r="E930" s="82"/>
      <c r="F930" s="82"/>
      <c r="G930" s="82"/>
      <c r="H930" s="82"/>
      <c r="I930" s="82"/>
      <c r="J930" s="82"/>
      <c r="K930" s="82"/>
      <c r="L930" s="82"/>
      <c r="M930" s="82"/>
      <c r="N930" s="82"/>
      <c r="O930" s="82"/>
    </row>
    <row r="931" spans="1:15" thickBot="1" x14ac:dyDescent="0.3">
      <c r="A931" s="10"/>
      <c r="B931" s="13"/>
      <c r="C931" s="20"/>
      <c r="D931" s="82"/>
      <c r="E931" s="82"/>
      <c r="F931" s="82"/>
      <c r="G931" s="82"/>
      <c r="H931" s="82"/>
      <c r="I931" s="82"/>
      <c r="J931" s="82"/>
      <c r="K931" s="82"/>
      <c r="L931" s="82"/>
      <c r="M931" s="82"/>
      <c r="N931" s="82"/>
      <c r="O931" s="82"/>
    </row>
    <row r="932" spans="1:15" thickBot="1" x14ac:dyDescent="0.3">
      <c r="A932" s="10"/>
      <c r="B932" s="13"/>
      <c r="C932" s="20"/>
      <c r="D932" s="82"/>
      <c r="E932" s="82"/>
      <c r="F932" s="82"/>
      <c r="G932" s="82"/>
      <c r="H932" s="82"/>
      <c r="I932" s="82"/>
      <c r="J932" s="82"/>
      <c r="K932" s="82"/>
      <c r="L932" s="82"/>
      <c r="M932" s="82"/>
      <c r="N932" s="82"/>
      <c r="O932" s="82"/>
    </row>
    <row r="933" spans="1:15" thickBot="1" x14ac:dyDescent="0.3">
      <c r="A933" s="10"/>
      <c r="B933" s="13"/>
      <c r="C933" s="20"/>
      <c r="D933" s="82"/>
      <c r="E933" s="82"/>
      <c r="F933" s="82"/>
      <c r="G933" s="82"/>
      <c r="H933" s="82"/>
      <c r="I933" s="82"/>
      <c r="J933" s="82"/>
      <c r="K933" s="82"/>
      <c r="L933" s="82"/>
      <c r="M933" s="82"/>
      <c r="N933" s="82"/>
      <c r="O933" s="82"/>
    </row>
    <row r="934" spans="1:15" thickBot="1" x14ac:dyDescent="0.3">
      <c r="A934" s="10"/>
      <c r="B934" s="13"/>
      <c r="C934" s="20"/>
      <c r="D934" s="82"/>
      <c r="E934" s="82"/>
      <c r="F934" s="82"/>
      <c r="G934" s="82"/>
      <c r="H934" s="82"/>
      <c r="I934" s="82"/>
      <c r="J934" s="82"/>
      <c r="K934" s="82"/>
      <c r="L934" s="82"/>
      <c r="M934" s="82"/>
      <c r="N934" s="82"/>
      <c r="O934" s="82"/>
    </row>
    <row r="935" spans="1:15" thickBot="1" x14ac:dyDescent="0.3">
      <c r="A935" s="10"/>
      <c r="B935" s="13"/>
      <c r="C935" s="20"/>
      <c r="D935" s="82"/>
      <c r="E935" s="82"/>
      <c r="F935" s="82"/>
      <c r="G935" s="82"/>
      <c r="H935" s="82"/>
      <c r="I935" s="82"/>
      <c r="J935" s="82"/>
      <c r="K935" s="82"/>
      <c r="L935" s="82"/>
      <c r="M935" s="82"/>
      <c r="N935" s="82"/>
      <c r="O935" s="82"/>
    </row>
    <row r="936" spans="1:15" thickBot="1" x14ac:dyDescent="0.3">
      <c r="A936" s="10"/>
      <c r="B936" s="13"/>
      <c r="C936" s="20"/>
      <c r="D936" s="82"/>
      <c r="E936" s="82"/>
      <c r="F936" s="82"/>
      <c r="G936" s="82"/>
      <c r="H936" s="82"/>
      <c r="I936" s="82"/>
      <c r="J936" s="82"/>
      <c r="K936" s="82"/>
      <c r="L936" s="82"/>
      <c r="M936" s="82"/>
      <c r="N936" s="82"/>
      <c r="O936" s="82"/>
    </row>
    <row r="937" spans="1:15" thickBot="1" x14ac:dyDescent="0.3">
      <c r="A937" s="10"/>
      <c r="B937" s="13"/>
      <c r="C937" s="20"/>
      <c r="D937" s="82"/>
      <c r="E937" s="82"/>
      <c r="F937" s="82"/>
      <c r="G937" s="82"/>
      <c r="H937" s="82"/>
      <c r="I937" s="82"/>
      <c r="J937" s="82"/>
      <c r="K937" s="82"/>
      <c r="L937" s="82"/>
      <c r="M937" s="82"/>
      <c r="N937" s="82"/>
      <c r="O937" s="82"/>
    </row>
    <row r="938" spans="1:15" thickBot="1" x14ac:dyDescent="0.3">
      <c r="A938" s="10"/>
      <c r="B938" s="13"/>
      <c r="C938" s="20"/>
      <c r="D938" s="82"/>
      <c r="E938" s="82"/>
      <c r="F938" s="82"/>
      <c r="G938" s="82"/>
      <c r="H938" s="82"/>
      <c r="I938" s="82"/>
      <c r="J938" s="82"/>
      <c r="K938" s="82"/>
      <c r="L938" s="82"/>
      <c r="M938" s="82"/>
      <c r="N938" s="82"/>
      <c r="O938" s="82"/>
    </row>
    <row r="939" spans="1:15" thickBot="1" x14ac:dyDescent="0.3">
      <c r="A939" s="10"/>
      <c r="B939" s="13"/>
      <c r="C939" s="20"/>
      <c r="D939" s="82"/>
      <c r="E939" s="82"/>
      <c r="F939" s="82"/>
      <c r="G939" s="82"/>
      <c r="H939" s="82"/>
      <c r="I939" s="82"/>
      <c r="J939" s="82"/>
      <c r="K939" s="82"/>
      <c r="L939" s="82"/>
      <c r="M939" s="82"/>
      <c r="N939" s="82"/>
      <c r="O939" s="82"/>
    </row>
    <row r="940" spans="1:15" thickBot="1" x14ac:dyDescent="0.3">
      <c r="A940" s="10"/>
      <c r="B940" s="13"/>
      <c r="C940" s="20"/>
      <c r="D940" s="82"/>
      <c r="E940" s="82"/>
      <c r="F940" s="82"/>
      <c r="G940" s="82"/>
      <c r="H940" s="82"/>
      <c r="I940" s="82"/>
      <c r="J940" s="82"/>
      <c r="K940" s="82"/>
      <c r="L940" s="82"/>
      <c r="M940" s="82"/>
      <c r="N940" s="82"/>
      <c r="O940" s="82"/>
    </row>
    <row r="941" spans="1:15" thickBot="1" x14ac:dyDescent="0.3">
      <c r="A941" s="10"/>
      <c r="B941" s="13"/>
      <c r="C941" s="20"/>
      <c r="D941" s="82"/>
      <c r="E941" s="82"/>
      <c r="F941" s="82"/>
      <c r="G941" s="82"/>
      <c r="H941" s="82"/>
      <c r="I941" s="82"/>
      <c r="J941" s="82"/>
      <c r="K941" s="82"/>
      <c r="L941" s="82"/>
      <c r="M941" s="82"/>
      <c r="N941" s="82"/>
      <c r="O941" s="82"/>
    </row>
    <row r="942" spans="1:15" thickBot="1" x14ac:dyDescent="0.3">
      <c r="A942" s="10"/>
      <c r="B942" s="13"/>
      <c r="C942" s="20"/>
      <c r="D942" s="82"/>
      <c r="E942" s="82"/>
      <c r="F942" s="82"/>
      <c r="G942" s="82"/>
      <c r="H942" s="82"/>
      <c r="I942" s="82"/>
      <c r="J942" s="82"/>
      <c r="K942" s="82"/>
      <c r="L942" s="82"/>
      <c r="M942" s="82"/>
      <c r="N942" s="82"/>
      <c r="O942" s="82"/>
    </row>
    <row r="943" spans="1:15" thickBot="1" x14ac:dyDescent="0.3">
      <c r="A943" s="10"/>
      <c r="B943" s="13"/>
      <c r="C943" s="20"/>
      <c r="D943" s="82"/>
      <c r="E943" s="82"/>
      <c r="F943" s="82"/>
      <c r="G943" s="82"/>
      <c r="H943" s="82"/>
      <c r="I943" s="82"/>
      <c r="J943" s="82"/>
      <c r="K943" s="82"/>
      <c r="L943" s="82"/>
      <c r="M943" s="82"/>
      <c r="N943" s="82"/>
      <c r="O943" s="82"/>
    </row>
    <row r="944" spans="1:15" thickBot="1" x14ac:dyDescent="0.3">
      <c r="A944" s="10"/>
      <c r="B944" s="13"/>
      <c r="C944" s="20"/>
      <c r="D944" s="82"/>
      <c r="E944" s="82"/>
      <c r="F944" s="82"/>
      <c r="G944" s="82"/>
      <c r="H944" s="82"/>
      <c r="I944" s="82"/>
      <c r="J944" s="82"/>
      <c r="K944" s="82"/>
      <c r="L944" s="82"/>
      <c r="M944" s="82"/>
      <c r="N944" s="82"/>
      <c r="O944" s="82"/>
    </row>
    <row r="945" spans="1:15" thickBot="1" x14ac:dyDescent="0.3">
      <c r="A945" s="10"/>
      <c r="B945" s="13"/>
      <c r="C945" s="20"/>
      <c r="D945" s="82"/>
      <c r="E945" s="82"/>
      <c r="F945" s="82"/>
      <c r="G945" s="82"/>
      <c r="H945" s="82"/>
      <c r="I945" s="82"/>
      <c r="J945" s="82"/>
      <c r="K945" s="82"/>
      <c r="L945" s="82"/>
      <c r="M945" s="82"/>
      <c r="N945" s="82"/>
      <c r="O945" s="82"/>
    </row>
    <row r="946" spans="1:15" thickBot="1" x14ac:dyDescent="0.3">
      <c r="A946" s="10"/>
      <c r="B946" s="13"/>
      <c r="C946" s="20"/>
      <c r="D946" s="82"/>
      <c r="E946" s="82"/>
      <c r="F946" s="82"/>
      <c r="G946" s="82"/>
      <c r="H946" s="82"/>
      <c r="I946" s="82"/>
      <c r="J946" s="82"/>
      <c r="K946" s="82"/>
      <c r="L946" s="82"/>
      <c r="M946" s="82"/>
      <c r="N946" s="82"/>
      <c r="O946" s="82"/>
    </row>
    <row r="947" spans="1:15" thickBot="1" x14ac:dyDescent="0.3">
      <c r="A947" s="10"/>
      <c r="B947" s="13"/>
      <c r="C947" s="20"/>
      <c r="D947" s="82"/>
      <c r="E947" s="82"/>
      <c r="F947" s="82"/>
      <c r="G947" s="82"/>
      <c r="H947" s="82"/>
      <c r="I947" s="82"/>
      <c r="J947" s="82"/>
      <c r="K947" s="82"/>
      <c r="L947" s="82"/>
      <c r="M947" s="82"/>
      <c r="N947" s="82"/>
      <c r="O947" s="82"/>
    </row>
    <row r="948" spans="1:15" thickBot="1" x14ac:dyDescent="0.3">
      <c r="A948" s="10"/>
      <c r="B948" s="13"/>
      <c r="C948" s="20"/>
      <c r="D948" s="82"/>
      <c r="E948" s="82"/>
      <c r="F948" s="82"/>
      <c r="G948" s="82"/>
      <c r="H948" s="82"/>
      <c r="I948" s="82"/>
      <c r="J948" s="82"/>
      <c r="K948" s="82"/>
      <c r="L948" s="82"/>
      <c r="M948" s="82"/>
      <c r="N948" s="82"/>
      <c r="O948" s="82"/>
    </row>
    <row r="949" spans="1:15" thickBot="1" x14ac:dyDescent="0.3">
      <c r="A949" s="10"/>
      <c r="B949" s="13"/>
      <c r="C949" s="20"/>
      <c r="D949" s="82"/>
      <c r="E949" s="82"/>
      <c r="F949" s="82"/>
      <c r="G949" s="82"/>
      <c r="H949" s="82"/>
      <c r="I949" s="82"/>
      <c r="J949" s="82"/>
      <c r="K949" s="82"/>
      <c r="L949" s="82"/>
      <c r="M949" s="82"/>
      <c r="N949" s="82"/>
      <c r="O949" s="82"/>
    </row>
    <row r="950" spans="1:15" thickBot="1" x14ac:dyDescent="0.3">
      <c r="A950" s="10"/>
      <c r="B950" s="13"/>
      <c r="C950" s="20"/>
      <c r="D950" s="82"/>
      <c r="E950" s="82"/>
      <c r="F950" s="82"/>
      <c r="G950" s="82"/>
      <c r="H950" s="82"/>
      <c r="I950" s="82"/>
      <c r="J950" s="82"/>
      <c r="K950" s="82"/>
      <c r="L950" s="82"/>
      <c r="M950" s="82"/>
      <c r="N950" s="82"/>
      <c r="O950" s="82"/>
    </row>
    <row r="951" spans="1:15" thickBot="1" x14ac:dyDescent="0.3">
      <c r="A951" s="10"/>
      <c r="B951" s="13"/>
      <c r="C951" s="20"/>
      <c r="D951" s="82"/>
      <c r="E951" s="82"/>
      <c r="F951" s="82"/>
      <c r="G951" s="82"/>
      <c r="H951" s="82"/>
      <c r="I951" s="82"/>
      <c r="J951" s="82"/>
      <c r="K951" s="82"/>
      <c r="L951" s="82"/>
      <c r="M951" s="82"/>
      <c r="N951" s="82"/>
      <c r="O951" s="82"/>
    </row>
    <row r="952" spans="1:15" thickBot="1" x14ac:dyDescent="0.3">
      <c r="A952" s="10"/>
      <c r="B952" s="13"/>
      <c r="C952" s="20"/>
      <c r="D952" s="82"/>
      <c r="E952" s="82"/>
      <c r="F952" s="82"/>
      <c r="G952" s="82"/>
      <c r="H952" s="82"/>
      <c r="I952" s="82"/>
      <c r="J952" s="82"/>
      <c r="K952" s="82"/>
      <c r="L952" s="82"/>
      <c r="M952" s="82"/>
      <c r="N952" s="82"/>
      <c r="O952" s="82"/>
    </row>
    <row r="953" spans="1:15" thickBot="1" x14ac:dyDescent="0.3">
      <c r="A953" s="10"/>
      <c r="B953" s="13"/>
      <c r="C953" s="20"/>
      <c r="D953" s="82"/>
      <c r="E953" s="82"/>
      <c r="F953" s="82"/>
      <c r="G953" s="82"/>
      <c r="H953" s="82"/>
      <c r="I953" s="82"/>
      <c r="J953" s="82"/>
      <c r="K953" s="82"/>
      <c r="L953" s="82"/>
      <c r="M953" s="82"/>
      <c r="N953" s="82"/>
      <c r="O953" s="82"/>
    </row>
    <row r="954" spans="1:15" thickBot="1" x14ac:dyDescent="0.3">
      <c r="A954" s="10"/>
      <c r="B954" s="13"/>
      <c r="C954" s="20"/>
      <c r="D954" s="82"/>
      <c r="E954" s="82"/>
      <c r="F954" s="82"/>
      <c r="G954" s="82"/>
      <c r="H954" s="82"/>
      <c r="I954" s="82"/>
      <c r="J954" s="82"/>
      <c r="K954" s="82"/>
      <c r="L954" s="82"/>
      <c r="M954" s="82"/>
      <c r="N954" s="82"/>
      <c r="O954" s="82"/>
    </row>
    <row r="955" spans="1:15" thickBot="1" x14ac:dyDescent="0.3">
      <c r="A955" s="10"/>
      <c r="B955" s="13"/>
      <c r="C955" s="20"/>
      <c r="D955" s="82"/>
      <c r="E955" s="82"/>
      <c r="F955" s="82"/>
      <c r="G955" s="82"/>
      <c r="H955" s="82"/>
      <c r="I955" s="82"/>
      <c r="J955" s="82"/>
      <c r="K955" s="82"/>
      <c r="L955" s="82"/>
      <c r="M955" s="82"/>
      <c r="N955" s="82"/>
      <c r="O955" s="82"/>
    </row>
    <row r="956" spans="1:15" thickBot="1" x14ac:dyDescent="0.3">
      <c r="A956" s="10"/>
      <c r="B956" s="13"/>
      <c r="C956" s="20"/>
      <c r="D956" s="82"/>
      <c r="E956" s="82"/>
      <c r="F956" s="82"/>
      <c r="G956" s="82"/>
      <c r="H956" s="82"/>
      <c r="I956" s="82"/>
      <c r="J956" s="82"/>
      <c r="K956" s="82"/>
      <c r="L956" s="82"/>
      <c r="M956" s="82"/>
      <c r="N956" s="82"/>
      <c r="O956" s="82"/>
    </row>
    <row r="957" spans="1:15" thickBot="1" x14ac:dyDescent="0.3">
      <c r="A957" s="10"/>
      <c r="B957" s="13"/>
      <c r="C957" s="20"/>
      <c r="D957" s="82"/>
      <c r="E957" s="82"/>
      <c r="F957" s="82"/>
      <c r="G957" s="82"/>
      <c r="H957" s="82"/>
      <c r="I957" s="82"/>
      <c r="J957" s="82"/>
      <c r="K957" s="82"/>
      <c r="L957" s="82"/>
      <c r="M957" s="82"/>
      <c r="N957" s="82"/>
      <c r="O957" s="82"/>
    </row>
    <row r="958" spans="1:15" thickBot="1" x14ac:dyDescent="0.3">
      <c r="A958" s="10"/>
      <c r="B958" s="13"/>
      <c r="C958" s="20"/>
      <c r="D958" s="82"/>
      <c r="E958" s="82"/>
      <c r="F958" s="82"/>
      <c r="G958" s="82"/>
      <c r="H958" s="82"/>
      <c r="I958" s="82"/>
      <c r="J958" s="82"/>
      <c r="K958" s="82"/>
      <c r="L958" s="82"/>
      <c r="M958" s="82"/>
      <c r="N958" s="82"/>
      <c r="O958" s="82"/>
    </row>
    <row r="959" spans="1:15" thickBot="1" x14ac:dyDescent="0.3">
      <c r="A959" s="10"/>
      <c r="B959" s="13"/>
      <c r="C959" s="20"/>
      <c r="D959" s="82"/>
      <c r="E959" s="82"/>
      <c r="F959" s="82"/>
      <c r="G959" s="82"/>
      <c r="H959" s="82"/>
      <c r="I959" s="82"/>
      <c r="J959" s="82"/>
      <c r="K959" s="82"/>
      <c r="L959" s="82"/>
      <c r="M959" s="82"/>
      <c r="N959" s="82"/>
      <c r="O959" s="82"/>
    </row>
    <row r="960" spans="1:15" thickBot="1" x14ac:dyDescent="0.3">
      <c r="A960" s="10"/>
      <c r="B960" s="13"/>
      <c r="C960" s="20"/>
      <c r="D960" s="82"/>
      <c r="E960" s="82"/>
      <c r="F960" s="82"/>
      <c r="G960" s="82"/>
      <c r="H960" s="82"/>
      <c r="I960" s="82"/>
      <c r="J960" s="82"/>
      <c r="K960" s="82"/>
      <c r="L960" s="82"/>
      <c r="M960" s="82"/>
      <c r="N960" s="82"/>
      <c r="O960" s="82"/>
    </row>
    <row r="961" spans="1:15" thickBot="1" x14ac:dyDescent="0.3">
      <c r="A961" s="10"/>
      <c r="B961" s="13"/>
      <c r="C961" s="20"/>
      <c r="D961" s="82"/>
      <c r="E961" s="82"/>
      <c r="F961" s="82"/>
      <c r="G961" s="82"/>
      <c r="H961" s="82"/>
      <c r="I961" s="82"/>
      <c r="J961" s="82"/>
      <c r="K961" s="82"/>
      <c r="L961" s="82"/>
      <c r="M961" s="82"/>
      <c r="N961" s="82"/>
      <c r="O961" s="82"/>
    </row>
    <row r="962" spans="1:15" thickBot="1" x14ac:dyDescent="0.3">
      <c r="A962" s="10"/>
      <c r="B962" s="13"/>
      <c r="C962" s="20"/>
      <c r="D962" s="82"/>
      <c r="E962" s="82"/>
      <c r="F962" s="82"/>
      <c r="G962" s="82"/>
      <c r="H962" s="82"/>
      <c r="I962" s="82"/>
      <c r="J962" s="82"/>
      <c r="K962" s="82"/>
      <c r="L962" s="82"/>
      <c r="M962" s="82"/>
      <c r="N962" s="82"/>
      <c r="O962" s="82"/>
    </row>
    <row r="963" spans="1:15" thickBot="1" x14ac:dyDescent="0.3">
      <c r="A963" s="10"/>
      <c r="B963" s="13"/>
      <c r="C963" s="20"/>
      <c r="D963" s="82"/>
      <c r="E963" s="82"/>
      <c r="F963" s="82"/>
      <c r="G963" s="82"/>
      <c r="H963" s="82"/>
      <c r="I963" s="82"/>
      <c r="J963" s="82"/>
      <c r="K963" s="82"/>
      <c r="L963" s="82"/>
      <c r="M963" s="82"/>
      <c r="N963" s="82"/>
      <c r="O963" s="82"/>
    </row>
    <row r="964" spans="1:15" thickBot="1" x14ac:dyDescent="0.3">
      <c r="A964" s="10"/>
      <c r="B964" s="13"/>
      <c r="C964" s="20"/>
      <c r="D964" s="82"/>
      <c r="E964" s="82"/>
      <c r="F964" s="82"/>
      <c r="G964" s="82"/>
      <c r="H964" s="82"/>
      <c r="I964" s="82"/>
      <c r="J964" s="82"/>
      <c r="K964" s="82"/>
      <c r="L964" s="82"/>
      <c r="M964" s="82"/>
      <c r="N964" s="82"/>
      <c r="O964" s="82"/>
    </row>
    <row r="965" spans="1:15" thickBot="1" x14ac:dyDescent="0.3">
      <c r="A965" s="10"/>
      <c r="B965" s="13"/>
      <c r="C965" s="20"/>
      <c r="D965" s="82"/>
      <c r="E965" s="82"/>
      <c r="F965" s="82"/>
      <c r="G965" s="82"/>
      <c r="H965" s="82"/>
      <c r="I965" s="82"/>
      <c r="J965" s="82"/>
      <c r="K965" s="82"/>
      <c r="L965" s="82"/>
      <c r="M965" s="82"/>
      <c r="N965" s="82"/>
      <c r="O965" s="82"/>
    </row>
    <row r="966" spans="1:15" thickBot="1" x14ac:dyDescent="0.3">
      <c r="A966" s="10"/>
      <c r="B966" s="13"/>
      <c r="C966" s="20"/>
      <c r="D966" s="82"/>
      <c r="E966" s="82"/>
      <c r="F966" s="82"/>
      <c r="G966" s="82"/>
      <c r="H966" s="82"/>
      <c r="I966" s="82"/>
      <c r="J966" s="82"/>
      <c r="K966" s="82"/>
      <c r="L966" s="82"/>
      <c r="M966" s="82"/>
      <c r="N966" s="82"/>
      <c r="O966" s="82"/>
    </row>
    <row r="967" spans="1:15" thickBot="1" x14ac:dyDescent="0.3">
      <c r="A967" s="10"/>
      <c r="B967" s="13"/>
      <c r="C967" s="20"/>
      <c r="D967" s="82"/>
      <c r="E967" s="82"/>
      <c r="F967" s="82"/>
      <c r="G967" s="82"/>
      <c r="H967" s="82"/>
      <c r="I967" s="82"/>
      <c r="J967" s="82"/>
      <c r="K967" s="82"/>
      <c r="L967" s="82"/>
      <c r="M967" s="82"/>
      <c r="N967" s="82"/>
      <c r="O967" s="82"/>
    </row>
    <row r="968" spans="1:15" thickBot="1" x14ac:dyDescent="0.3">
      <c r="A968" s="10"/>
      <c r="B968" s="13"/>
      <c r="C968" s="20"/>
      <c r="D968" s="82"/>
      <c r="E968" s="82"/>
      <c r="F968" s="82"/>
      <c r="G968" s="82"/>
      <c r="H968" s="82"/>
      <c r="I968" s="82"/>
      <c r="J968" s="82"/>
      <c r="K968" s="82"/>
      <c r="L968" s="82"/>
      <c r="M968" s="82"/>
      <c r="N968" s="82"/>
      <c r="O968" s="82"/>
    </row>
    <row r="969" spans="1:15" thickBot="1" x14ac:dyDescent="0.3">
      <c r="A969" s="10"/>
      <c r="B969" s="13"/>
      <c r="C969" s="20"/>
      <c r="D969" s="82"/>
      <c r="E969" s="82"/>
      <c r="F969" s="82"/>
      <c r="G969" s="82"/>
      <c r="H969" s="82"/>
      <c r="I969" s="82"/>
      <c r="J969" s="82"/>
      <c r="K969" s="82"/>
      <c r="L969" s="82"/>
      <c r="M969" s="82"/>
      <c r="N969" s="82"/>
      <c r="O969" s="82"/>
    </row>
    <row r="970" spans="1:15" thickBot="1" x14ac:dyDescent="0.3">
      <c r="A970" s="10"/>
      <c r="B970" s="13"/>
      <c r="C970" s="20"/>
      <c r="D970" s="82"/>
      <c r="E970" s="82"/>
      <c r="F970" s="82"/>
      <c r="G970" s="82"/>
      <c r="H970" s="82"/>
      <c r="I970" s="82"/>
      <c r="J970" s="82"/>
      <c r="K970" s="82"/>
      <c r="L970" s="82"/>
      <c r="M970" s="82"/>
      <c r="N970" s="82"/>
      <c r="O970" s="82"/>
    </row>
    <row r="971" spans="1:15" thickBot="1" x14ac:dyDescent="0.3">
      <c r="A971" s="10"/>
      <c r="B971" s="13"/>
      <c r="C971" s="20"/>
      <c r="D971" s="82"/>
      <c r="E971" s="82"/>
      <c r="F971" s="82"/>
      <c r="G971" s="82"/>
      <c r="H971" s="82"/>
      <c r="I971" s="82"/>
      <c r="J971" s="82"/>
      <c r="K971" s="82"/>
      <c r="L971" s="82"/>
      <c r="M971" s="82"/>
      <c r="N971" s="82"/>
      <c r="O971" s="82"/>
    </row>
    <row r="972" spans="1:15" thickBot="1" x14ac:dyDescent="0.3">
      <c r="A972" s="10"/>
      <c r="B972" s="13"/>
      <c r="C972" s="20"/>
      <c r="D972" s="82"/>
      <c r="E972" s="82"/>
      <c r="F972" s="82"/>
      <c r="G972" s="82"/>
      <c r="H972" s="82"/>
      <c r="I972" s="82"/>
      <c r="J972" s="82"/>
      <c r="K972" s="82"/>
      <c r="L972" s="82"/>
      <c r="M972" s="82"/>
      <c r="N972" s="82"/>
      <c r="O972" s="82"/>
    </row>
    <row r="973" spans="1:15" thickBot="1" x14ac:dyDescent="0.3">
      <c r="A973" s="10"/>
      <c r="B973" s="13"/>
      <c r="C973" s="20"/>
      <c r="D973" s="82"/>
      <c r="E973" s="82"/>
      <c r="F973" s="82"/>
      <c r="G973" s="82"/>
      <c r="H973" s="82"/>
      <c r="I973" s="82"/>
      <c r="J973" s="82"/>
      <c r="K973" s="82"/>
      <c r="L973" s="82"/>
      <c r="M973" s="82"/>
      <c r="N973" s="82"/>
      <c r="O973" s="82"/>
    </row>
    <row r="974" spans="1:15" thickBot="1" x14ac:dyDescent="0.3">
      <c r="A974" s="10"/>
      <c r="B974" s="13"/>
      <c r="C974" s="20"/>
      <c r="D974" s="82"/>
      <c r="E974" s="82"/>
      <c r="F974" s="82"/>
      <c r="G974" s="82"/>
      <c r="H974" s="82"/>
      <c r="I974" s="82"/>
      <c r="J974" s="82"/>
      <c r="K974" s="82"/>
      <c r="L974" s="82"/>
      <c r="M974" s="82"/>
      <c r="N974" s="82"/>
      <c r="O974" s="82"/>
    </row>
    <row r="975" spans="1:15" thickBot="1" x14ac:dyDescent="0.3">
      <c r="A975" s="10"/>
      <c r="B975" s="13"/>
      <c r="C975" s="20"/>
      <c r="D975" s="82"/>
      <c r="E975" s="82"/>
      <c r="F975" s="82"/>
      <c r="G975" s="82"/>
      <c r="H975" s="82"/>
      <c r="I975" s="82"/>
      <c r="J975" s="82"/>
      <c r="K975" s="82"/>
      <c r="L975" s="82"/>
      <c r="M975" s="82"/>
      <c r="N975" s="82"/>
      <c r="O975" s="82"/>
    </row>
    <row r="976" spans="1:15" thickBot="1" x14ac:dyDescent="0.3">
      <c r="A976" s="10"/>
      <c r="B976" s="13"/>
      <c r="C976" s="20"/>
      <c r="D976" s="82"/>
      <c r="E976" s="82"/>
      <c r="F976" s="82"/>
      <c r="G976" s="82"/>
      <c r="H976" s="82"/>
      <c r="I976" s="82"/>
      <c r="J976" s="82"/>
      <c r="K976" s="82"/>
      <c r="L976" s="82"/>
      <c r="M976" s="82"/>
      <c r="N976" s="82"/>
      <c r="O976" s="82"/>
    </row>
    <row r="977" spans="1:15" thickBot="1" x14ac:dyDescent="0.3">
      <c r="A977" s="10"/>
      <c r="B977" s="13"/>
      <c r="C977" s="20"/>
      <c r="D977" s="82"/>
      <c r="E977" s="82"/>
      <c r="F977" s="82"/>
      <c r="G977" s="82"/>
      <c r="H977" s="82"/>
      <c r="I977" s="82"/>
      <c r="J977" s="82"/>
      <c r="K977" s="82"/>
      <c r="L977" s="82"/>
      <c r="M977" s="82"/>
      <c r="N977" s="82"/>
      <c r="O977" s="82"/>
    </row>
    <row r="978" spans="1:15" thickBot="1" x14ac:dyDescent="0.3">
      <c r="A978" s="10"/>
      <c r="B978" s="13"/>
      <c r="C978" s="20"/>
      <c r="D978" s="82"/>
      <c r="E978" s="82"/>
      <c r="F978" s="82"/>
      <c r="G978" s="82"/>
      <c r="H978" s="82"/>
      <c r="I978" s="82"/>
      <c r="J978" s="82"/>
      <c r="K978" s="82"/>
      <c r="L978" s="82"/>
      <c r="M978" s="82"/>
      <c r="N978" s="82"/>
      <c r="O978" s="82"/>
    </row>
    <row r="979" spans="1:15" thickBot="1" x14ac:dyDescent="0.3">
      <c r="A979" s="10"/>
      <c r="B979" s="13"/>
      <c r="C979" s="20"/>
      <c r="D979" s="82"/>
      <c r="E979" s="82"/>
      <c r="F979" s="82"/>
      <c r="G979" s="82"/>
      <c r="H979" s="82"/>
      <c r="I979" s="82"/>
      <c r="J979" s="82"/>
      <c r="K979" s="82"/>
      <c r="L979" s="82"/>
      <c r="M979" s="82"/>
      <c r="N979" s="82"/>
      <c r="O979" s="82"/>
    </row>
    <row r="980" spans="1:15" thickBot="1" x14ac:dyDescent="0.3">
      <c r="A980" s="10"/>
      <c r="B980" s="13"/>
      <c r="C980" s="20"/>
      <c r="D980" s="82"/>
      <c r="E980" s="82"/>
      <c r="F980" s="82"/>
      <c r="G980" s="82"/>
      <c r="H980" s="82"/>
      <c r="I980" s="82"/>
      <c r="J980" s="82"/>
      <c r="K980" s="82"/>
      <c r="L980" s="82"/>
      <c r="M980" s="82"/>
      <c r="N980" s="82"/>
      <c r="O980" s="82"/>
    </row>
  </sheetData>
  <mergeCells count="2">
    <mergeCell ref="A1:O1"/>
    <mergeCell ref="A41:O41"/>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180"/>
  <sheetViews>
    <sheetView tabSelected="1" zoomScaleNormal="100" workbookViewId="0">
      <pane ySplit="1" topLeftCell="A166" activePane="bottomLeft" state="frozen"/>
      <selection pane="bottomLeft" activeCell="C168" sqref="C168"/>
    </sheetView>
  </sheetViews>
  <sheetFormatPr defaultColWidth="20.7109375" defaultRowHeight="15" x14ac:dyDescent="0.25"/>
  <cols>
    <col min="1" max="1" width="8" style="17" customWidth="1"/>
    <col min="2" max="2" width="95.42578125" style="17" customWidth="1"/>
    <col min="3" max="3" width="11.42578125" style="17" bestFit="1" customWidth="1"/>
    <col min="4" max="4" width="23.28515625" style="17" customWidth="1"/>
    <col min="5" max="5" width="24.5703125" style="33" customWidth="1"/>
    <col min="6" max="6" width="3" style="33" customWidth="1"/>
    <col min="7" max="7" width="15.7109375" style="66" customWidth="1"/>
    <col min="8" max="57" width="15.7109375" style="44" customWidth="1"/>
    <col min="58" max="58" width="19.85546875" style="44" customWidth="1"/>
    <col min="59" max="16384" width="20.7109375" style="17"/>
  </cols>
  <sheetData>
    <row r="1" spans="1:58" ht="9" customHeight="1" thickBot="1" x14ac:dyDescent="0.3">
      <c r="G1" s="67" t="s">
        <v>398</v>
      </c>
      <c r="H1" s="68" t="s">
        <v>399</v>
      </c>
      <c r="I1" s="68" t="s">
        <v>356</v>
      </c>
      <c r="J1" s="68" t="s">
        <v>186</v>
      </c>
      <c r="K1" s="68" t="s">
        <v>187</v>
      </c>
      <c r="L1" s="68" t="s">
        <v>188</v>
      </c>
      <c r="M1" s="68" t="s">
        <v>357</v>
      </c>
      <c r="N1" s="68" t="s">
        <v>358</v>
      </c>
      <c r="O1" s="68" t="s">
        <v>359</v>
      </c>
      <c r="P1" s="68" t="s">
        <v>360</v>
      </c>
      <c r="Q1" s="68" t="s">
        <v>361</v>
      </c>
      <c r="R1" s="68" t="s">
        <v>189</v>
      </c>
      <c r="S1" s="68" t="s">
        <v>362</v>
      </c>
      <c r="T1" s="68" t="s">
        <v>363</v>
      </c>
      <c r="U1" s="68" t="s">
        <v>364</v>
      </c>
      <c r="V1" s="68" t="s">
        <v>365</v>
      </c>
      <c r="W1" s="68" t="s">
        <v>366</v>
      </c>
      <c r="X1" s="68" t="s">
        <v>367</v>
      </c>
      <c r="Y1" s="68" t="s">
        <v>368</v>
      </c>
      <c r="Z1" s="68" t="s">
        <v>369</v>
      </c>
      <c r="AA1" s="68" t="s">
        <v>370</v>
      </c>
      <c r="AB1" s="68" t="s">
        <v>371</v>
      </c>
      <c r="AC1" s="68" t="s">
        <v>372</v>
      </c>
      <c r="AD1" s="68" t="s">
        <v>373</v>
      </c>
      <c r="AE1" s="68" t="s">
        <v>374</v>
      </c>
      <c r="AF1" s="68" t="s">
        <v>375</v>
      </c>
      <c r="AG1" s="68" t="s">
        <v>376</v>
      </c>
      <c r="AH1" s="68" t="s">
        <v>377</v>
      </c>
      <c r="AI1" s="68" t="s">
        <v>378</v>
      </c>
      <c r="AJ1" s="68" t="s">
        <v>379</v>
      </c>
      <c r="AK1" s="68" t="s">
        <v>380</v>
      </c>
      <c r="AL1" s="68" t="s">
        <v>381</v>
      </c>
      <c r="AM1" s="68" t="s">
        <v>382</v>
      </c>
      <c r="AN1" s="68" t="s">
        <v>383</v>
      </c>
      <c r="AO1" s="68" t="s">
        <v>384</v>
      </c>
      <c r="AP1" s="68" t="s">
        <v>385</v>
      </c>
      <c r="AQ1" s="68" t="s">
        <v>190</v>
      </c>
      <c r="AR1" s="68" t="s">
        <v>390</v>
      </c>
      <c r="AS1" s="69" t="s">
        <v>191</v>
      </c>
      <c r="AT1" s="69" t="s">
        <v>192</v>
      </c>
      <c r="AU1" s="69" t="s">
        <v>193</v>
      </c>
      <c r="AV1" s="69" t="s">
        <v>194</v>
      </c>
      <c r="AW1" s="69" t="s">
        <v>195</v>
      </c>
      <c r="AX1" s="69" t="s">
        <v>196</v>
      </c>
      <c r="AY1" s="69" t="s">
        <v>197</v>
      </c>
      <c r="AZ1" s="77" t="s">
        <v>198</v>
      </c>
      <c r="BA1" s="77" t="s">
        <v>199</v>
      </c>
      <c r="BB1" s="77" t="s">
        <v>200</v>
      </c>
      <c r="BC1" s="77" t="s">
        <v>201</v>
      </c>
      <c r="BD1" s="77" t="s">
        <v>202</v>
      </c>
      <c r="BE1" s="77" t="s">
        <v>400</v>
      </c>
      <c r="BF1" s="78" t="s">
        <v>386</v>
      </c>
    </row>
    <row r="2" spans="1:58" ht="15.75" hidden="1" thickBot="1" x14ac:dyDescent="0.3">
      <c r="G2" s="44"/>
    </row>
    <row r="3" spans="1:58" ht="15.75" hidden="1" thickBot="1" x14ac:dyDescent="0.3">
      <c r="D3" s="39" t="s">
        <v>355</v>
      </c>
      <c r="E3" s="34">
        <f>E8+E13+E18+E23+E31+E180</f>
        <v>2394212.8882999993</v>
      </c>
      <c r="F3" s="35"/>
      <c r="G3" s="44"/>
    </row>
    <row r="4" spans="1:58" ht="20.25" customHeight="1" thickBot="1" x14ac:dyDescent="0.3">
      <c r="G4" s="44"/>
    </row>
    <row r="5" spans="1:58" ht="15.75" thickBot="1" x14ac:dyDescent="0.3">
      <c r="A5" s="104" t="s">
        <v>180</v>
      </c>
      <c r="B5" s="104"/>
      <c r="C5" s="60" t="s">
        <v>203</v>
      </c>
      <c r="D5" s="60" t="s">
        <v>206</v>
      </c>
      <c r="E5" s="60" t="s">
        <v>204</v>
      </c>
      <c r="F5" s="37"/>
      <c r="G5" s="46"/>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row>
    <row r="6" spans="1:58" ht="90.75" thickBot="1" x14ac:dyDescent="0.3">
      <c r="A6" s="62">
        <v>1</v>
      </c>
      <c r="B6" s="51" t="s">
        <v>207</v>
      </c>
      <c r="C6" s="52">
        <v>30</v>
      </c>
      <c r="D6" s="55">
        <v>98</v>
      </c>
      <c r="E6" s="40">
        <f>C6*D6</f>
        <v>2940</v>
      </c>
      <c r="F6" s="64"/>
      <c r="G6" s="67">
        <v>98</v>
      </c>
      <c r="H6" s="70"/>
      <c r="I6" s="71"/>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2"/>
      <c r="AT6" s="72"/>
      <c r="AU6" s="72"/>
      <c r="AV6" s="72"/>
      <c r="AW6" s="72"/>
      <c r="AX6" s="72"/>
      <c r="AY6" s="72"/>
      <c r="AZ6" s="72"/>
      <c r="BA6" s="72"/>
      <c r="BB6" s="72"/>
      <c r="BC6" s="72"/>
      <c r="BD6" s="72"/>
      <c r="BE6" s="72"/>
      <c r="BF6" s="73">
        <f t="shared" ref="BF6:BF7" si="0">AVERAGE(G6:BD6)</f>
        <v>98</v>
      </c>
    </row>
    <row r="7" spans="1:58" ht="105.75" thickBot="1" x14ac:dyDescent="0.3">
      <c r="A7" s="62">
        <v>2</v>
      </c>
      <c r="B7" s="51" t="s">
        <v>208</v>
      </c>
      <c r="C7" s="52">
        <v>50</v>
      </c>
      <c r="D7" s="55">
        <v>33.17</v>
      </c>
      <c r="E7" s="40">
        <f>C7*D7</f>
        <v>1658.5</v>
      </c>
      <c r="F7" s="64"/>
      <c r="G7" s="67">
        <v>33.174300000000002</v>
      </c>
      <c r="H7" s="70"/>
      <c r="I7" s="71"/>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2"/>
      <c r="AT7" s="72"/>
      <c r="AU7" s="72"/>
      <c r="AV7" s="72"/>
      <c r="AW7" s="72"/>
      <c r="AX7" s="72"/>
      <c r="AY7" s="72"/>
      <c r="AZ7" s="72"/>
      <c r="BA7" s="72"/>
      <c r="BB7" s="72"/>
      <c r="BC7" s="72"/>
      <c r="BD7" s="72"/>
      <c r="BE7" s="72"/>
      <c r="BF7" s="73">
        <f t="shared" si="0"/>
        <v>33.174300000000002</v>
      </c>
    </row>
    <row r="8" spans="1:58" ht="15.75" thickBot="1" x14ac:dyDescent="0.3">
      <c r="A8" s="28"/>
      <c r="B8" s="29"/>
      <c r="C8" s="30"/>
      <c r="D8" s="31"/>
      <c r="E8" s="22">
        <f>SUM(E6:E7)</f>
        <v>4598.5</v>
      </c>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row>
    <row r="9" spans="1:58" ht="15.75" thickBot="1" x14ac:dyDescent="0.3">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row>
    <row r="10" spans="1:58" ht="15.75" thickBot="1" x14ac:dyDescent="0.3">
      <c r="A10" s="103" t="s">
        <v>181</v>
      </c>
      <c r="B10" s="103"/>
      <c r="C10" s="36" t="s">
        <v>203</v>
      </c>
      <c r="D10" s="36" t="s">
        <v>206</v>
      </c>
      <c r="E10" s="36" t="s">
        <v>204</v>
      </c>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row>
    <row r="11" spans="1:58" ht="75.75" thickBot="1" x14ac:dyDescent="0.3">
      <c r="A11" s="58">
        <v>3</v>
      </c>
      <c r="B11" s="51" t="s">
        <v>209</v>
      </c>
      <c r="C11" s="52">
        <v>180</v>
      </c>
      <c r="D11" s="55">
        <v>29.88</v>
      </c>
      <c r="E11" s="40">
        <f>C11*D11</f>
        <v>5378.4</v>
      </c>
      <c r="F11" s="64"/>
      <c r="G11" s="67">
        <v>29.884399999999999</v>
      </c>
      <c r="H11" s="70"/>
      <c r="I11" s="71"/>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2"/>
      <c r="AT11" s="72"/>
      <c r="AU11" s="72"/>
      <c r="AV11" s="72"/>
      <c r="AW11" s="72"/>
      <c r="AX11" s="72"/>
      <c r="AY11" s="72"/>
      <c r="AZ11" s="72"/>
      <c r="BA11" s="72"/>
      <c r="BB11" s="72"/>
      <c r="BC11" s="72"/>
      <c r="BD11" s="72"/>
      <c r="BE11" s="72"/>
      <c r="BF11" s="73">
        <f t="shared" ref="BF11:BF12" si="1">AVERAGE(G11:BD11)</f>
        <v>29.884399999999999</v>
      </c>
    </row>
    <row r="12" spans="1:58" ht="45.75" thickBot="1" x14ac:dyDescent="0.3">
      <c r="A12" s="58">
        <v>4</v>
      </c>
      <c r="B12" s="51" t="s">
        <v>210</v>
      </c>
      <c r="C12" s="52">
        <v>300</v>
      </c>
      <c r="D12" s="55">
        <v>49.08</v>
      </c>
      <c r="E12" s="40">
        <f>C12*D12</f>
        <v>14724</v>
      </c>
      <c r="F12" s="64"/>
      <c r="G12" s="67"/>
      <c r="H12" s="70"/>
      <c r="I12" s="71"/>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2">
        <v>43.15</v>
      </c>
      <c r="AT12" s="72"/>
      <c r="AU12" s="72">
        <v>55</v>
      </c>
      <c r="AV12" s="72"/>
      <c r="AW12" s="72"/>
      <c r="AX12" s="72"/>
      <c r="AY12" s="72"/>
      <c r="AZ12" s="72"/>
      <c r="BA12" s="72"/>
      <c r="BB12" s="72"/>
      <c r="BC12" s="72"/>
      <c r="BD12" s="72"/>
      <c r="BE12" s="72"/>
      <c r="BF12" s="73">
        <f t="shared" si="1"/>
        <v>49.075000000000003</v>
      </c>
    </row>
    <row r="13" spans="1:58" ht="15.75" thickBot="1" x14ac:dyDescent="0.3">
      <c r="E13" s="34">
        <f>SUM(E11:E12)</f>
        <v>20102.400000000001</v>
      </c>
      <c r="F13" s="35"/>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row>
    <row r="14" spans="1:58" ht="15.75" thickBot="1" x14ac:dyDescent="0.3">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row>
    <row r="15" spans="1:58" ht="15.75" thickBot="1" x14ac:dyDescent="0.3">
      <c r="A15" s="103" t="s">
        <v>182</v>
      </c>
      <c r="B15" s="103"/>
      <c r="C15" s="36" t="s">
        <v>203</v>
      </c>
      <c r="D15" s="36" t="s">
        <v>206</v>
      </c>
      <c r="E15" s="36" t="s">
        <v>204</v>
      </c>
      <c r="F15" s="3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row>
    <row r="16" spans="1:58" ht="60.75" thickBot="1" x14ac:dyDescent="0.3">
      <c r="A16" s="61">
        <v>5</v>
      </c>
      <c r="B16" s="51" t="s">
        <v>212</v>
      </c>
      <c r="C16" s="52">
        <v>5</v>
      </c>
      <c r="D16" s="55">
        <v>1537.32</v>
      </c>
      <c r="E16" s="40">
        <f>C16*D16</f>
        <v>7686.5999999999995</v>
      </c>
      <c r="F16" s="64"/>
      <c r="G16" s="67">
        <v>1537.32</v>
      </c>
      <c r="H16" s="70"/>
      <c r="I16" s="71"/>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2"/>
      <c r="AT16" s="72"/>
      <c r="AU16" s="72"/>
      <c r="AV16" s="72"/>
      <c r="AW16" s="72"/>
      <c r="AX16" s="72"/>
      <c r="AY16" s="72"/>
      <c r="AZ16" s="72"/>
      <c r="BA16" s="72"/>
      <c r="BB16" s="72"/>
      <c r="BC16" s="72"/>
      <c r="BD16" s="72"/>
      <c r="BE16" s="72"/>
      <c r="BF16" s="73">
        <f t="shared" ref="BF16:BF17" si="2">AVERAGE(G16:BD16)</f>
        <v>1537.32</v>
      </c>
    </row>
    <row r="17" spans="1:58" ht="30.75" thickBot="1" x14ac:dyDescent="0.3">
      <c r="A17" s="61">
        <v>6</v>
      </c>
      <c r="B17" s="51" t="s">
        <v>213</v>
      </c>
      <c r="C17" s="52">
        <v>6</v>
      </c>
      <c r="D17" s="55">
        <v>141.9</v>
      </c>
      <c r="E17" s="40">
        <f>C17*D17</f>
        <v>851.40000000000009</v>
      </c>
      <c r="F17" s="64"/>
      <c r="G17" s="67"/>
      <c r="H17" s="70"/>
      <c r="I17" s="71"/>
      <c r="J17" s="70"/>
      <c r="K17" s="70"/>
      <c r="L17" s="70"/>
      <c r="M17" s="70"/>
      <c r="N17" s="70"/>
      <c r="O17" s="70"/>
      <c r="P17" s="70"/>
      <c r="Q17" s="70"/>
      <c r="R17" s="70"/>
      <c r="S17" s="70"/>
      <c r="T17" s="70"/>
      <c r="U17" s="70"/>
      <c r="V17" s="70"/>
      <c r="W17" s="70"/>
      <c r="X17" s="70"/>
      <c r="Y17" s="70"/>
      <c r="Z17" s="70"/>
      <c r="AA17" s="70"/>
      <c r="AB17" s="70">
        <v>141.9</v>
      </c>
      <c r="AC17" s="70"/>
      <c r="AD17" s="70"/>
      <c r="AE17" s="70"/>
      <c r="AF17" s="70"/>
      <c r="AG17" s="70"/>
      <c r="AH17" s="70"/>
      <c r="AI17" s="70"/>
      <c r="AJ17" s="70"/>
      <c r="AK17" s="70"/>
      <c r="AL17" s="70"/>
      <c r="AM17" s="70"/>
      <c r="AN17" s="70"/>
      <c r="AO17" s="70"/>
      <c r="AP17" s="70"/>
      <c r="AQ17" s="70"/>
      <c r="AR17" s="70"/>
      <c r="AS17" s="72"/>
      <c r="AT17" s="72"/>
      <c r="AU17" s="72"/>
      <c r="AV17" s="72"/>
      <c r="AW17" s="72"/>
      <c r="AX17" s="72"/>
      <c r="AY17" s="72"/>
      <c r="AZ17" s="72"/>
      <c r="BA17" s="72"/>
      <c r="BB17" s="72"/>
      <c r="BC17" s="72"/>
      <c r="BD17" s="72"/>
      <c r="BE17" s="72"/>
      <c r="BF17" s="73">
        <f t="shared" si="2"/>
        <v>141.9</v>
      </c>
    </row>
    <row r="18" spans="1:58" ht="15.75" thickBot="1" x14ac:dyDescent="0.3">
      <c r="E18" s="34">
        <f>SUM(E16:E17)</f>
        <v>8538</v>
      </c>
      <c r="F18" s="35"/>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row>
    <row r="19" spans="1:58" ht="15.75" thickBot="1" x14ac:dyDescent="0.3">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row>
    <row r="20" spans="1:58" ht="15.75" thickBot="1" x14ac:dyDescent="0.3">
      <c r="A20" s="103" t="s">
        <v>183</v>
      </c>
      <c r="B20" s="104"/>
      <c r="C20" s="60" t="s">
        <v>203</v>
      </c>
      <c r="D20" s="60" t="s">
        <v>206</v>
      </c>
      <c r="E20" s="60" t="s">
        <v>204</v>
      </c>
      <c r="F20" s="3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row>
    <row r="21" spans="1:58" ht="120.75" thickBot="1" x14ac:dyDescent="0.3">
      <c r="A21" s="59">
        <v>7</v>
      </c>
      <c r="B21" s="51" t="s">
        <v>214</v>
      </c>
      <c r="C21" s="52">
        <v>6</v>
      </c>
      <c r="D21" s="55">
        <v>6499.5</v>
      </c>
      <c r="E21" s="40">
        <f>C21*D21</f>
        <v>38997</v>
      </c>
      <c r="F21" s="64"/>
      <c r="G21" s="67"/>
      <c r="H21" s="70">
        <v>6699</v>
      </c>
      <c r="I21" s="71"/>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v>6300</v>
      </c>
      <c r="AM21" s="70"/>
      <c r="AN21" s="70"/>
      <c r="AO21" s="70"/>
      <c r="AP21" s="70"/>
      <c r="AQ21" s="70"/>
      <c r="AR21" s="70"/>
      <c r="AS21" s="72"/>
      <c r="AT21" s="72"/>
      <c r="AU21" s="72"/>
      <c r="AV21" s="72"/>
      <c r="AW21" s="72"/>
      <c r="AX21" s="72"/>
      <c r="AY21" s="72"/>
      <c r="AZ21" s="72"/>
      <c r="BA21" s="72"/>
      <c r="BB21" s="72"/>
      <c r="BC21" s="72"/>
      <c r="BD21" s="72"/>
      <c r="BE21" s="72"/>
      <c r="BF21" s="73">
        <f t="shared" ref="BF21:BF22" si="3">AVERAGE(G21:BD21)</f>
        <v>6499.5</v>
      </c>
    </row>
    <row r="22" spans="1:58" ht="60.75" thickBot="1" x14ac:dyDescent="0.3">
      <c r="A22" s="59">
        <v>8</v>
      </c>
      <c r="B22" s="51" t="s">
        <v>215</v>
      </c>
      <c r="C22" s="52">
        <v>6</v>
      </c>
      <c r="D22" s="55">
        <v>100</v>
      </c>
      <c r="E22" s="40">
        <f>C22*D22</f>
        <v>600</v>
      </c>
      <c r="F22" s="64"/>
      <c r="G22" s="67">
        <v>100</v>
      </c>
      <c r="H22" s="70"/>
      <c r="I22" s="71"/>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2"/>
      <c r="AT22" s="72"/>
      <c r="AU22" s="72"/>
      <c r="AV22" s="72"/>
      <c r="AW22" s="72"/>
      <c r="AX22" s="72"/>
      <c r="AY22" s="72"/>
      <c r="AZ22" s="72"/>
      <c r="BA22" s="72"/>
      <c r="BB22" s="72"/>
      <c r="BC22" s="72"/>
      <c r="BD22" s="72"/>
      <c r="BE22" s="72"/>
      <c r="BF22" s="73">
        <f t="shared" si="3"/>
        <v>100</v>
      </c>
    </row>
    <row r="23" spans="1:58" ht="15.75" thickBot="1" x14ac:dyDescent="0.3">
      <c r="E23" s="34">
        <f>SUM(E21:E22)</f>
        <v>39597</v>
      </c>
      <c r="F23" s="35"/>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row>
    <row r="24" spans="1:58" ht="15.75" thickBot="1" x14ac:dyDescent="0.3">
      <c r="E24" s="35"/>
      <c r="F24" s="35"/>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row>
    <row r="25" spans="1:58" ht="15.75" thickBot="1" x14ac:dyDescent="0.3">
      <c r="A25" s="103" t="s">
        <v>205</v>
      </c>
      <c r="B25" s="103"/>
      <c r="C25" s="36" t="s">
        <v>203</v>
      </c>
      <c r="D25" s="36" t="s">
        <v>206</v>
      </c>
      <c r="E25" s="36" t="s">
        <v>204</v>
      </c>
      <c r="F25" s="3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row>
    <row r="26" spans="1:58" ht="180.75" thickBot="1" x14ac:dyDescent="0.3">
      <c r="A26" s="57">
        <v>9</v>
      </c>
      <c r="B26" s="51" t="s">
        <v>255</v>
      </c>
      <c r="C26" s="52">
        <v>120</v>
      </c>
      <c r="D26" s="55">
        <v>80.739999999999995</v>
      </c>
      <c r="E26" s="40">
        <f>C26*D26</f>
        <v>9688.7999999999993</v>
      </c>
      <c r="F26" s="64"/>
      <c r="G26" s="67">
        <v>80.743300000000005</v>
      </c>
      <c r="H26" s="70"/>
      <c r="I26" s="71"/>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2"/>
      <c r="AT26" s="72"/>
      <c r="AU26" s="72"/>
      <c r="AV26" s="72"/>
      <c r="AW26" s="72"/>
      <c r="AX26" s="72"/>
      <c r="AY26" s="72"/>
      <c r="AZ26" s="72"/>
      <c r="BA26" s="72"/>
      <c r="BB26" s="72"/>
      <c r="BC26" s="72"/>
      <c r="BD26" s="72"/>
      <c r="BE26" s="72"/>
      <c r="BF26" s="73">
        <f t="shared" ref="BF26:BF29" si="4">AVERAGE(G26:BD26)</f>
        <v>80.743300000000005</v>
      </c>
    </row>
    <row r="27" spans="1:58" ht="120.75" thickBot="1" x14ac:dyDescent="0.3">
      <c r="A27" s="57">
        <v>10</v>
      </c>
      <c r="B27" s="51" t="s">
        <v>256</v>
      </c>
      <c r="C27" s="52">
        <v>120</v>
      </c>
      <c r="D27" s="55">
        <v>24.92</v>
      </c>
      <c r="E27" s="40">
        <f>C27*D27</f>
        <v>2990.4</v>
      </c>
      <c r="F27" s="64"/>
      <c r="G27" s="67">
        <v>18.33229</v>
      </c>
      <c r="H27" s="70"/>
      <c r="I27" s="71"/>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2">
        <v>31.5</v>
      </c>
      <c r="AT27" s="72"/>
      <c r="AU27" s="72"/>
      <c r="AV27" s="72"/>
      <c r="AW27" s="72"/>
      <c r="AX27" s="72"/>
      <c r="AY27" s="72"/>
      <c r="AZ27" s="72"/>
      <c r="BA27" s="72"/>
      <c r="BB27" s="72"/>
      <c r="BC27" s="72"/>
      <c r="BD27" s="72"/>
      <c r="BE27" s="72"/>
      <c r="BF27" s="73">
        <f t="shared" si="4"/>
        <v>24.916145</v>
      </c>
    </row>
    <row r="28" spans="1:58" ht="135.75" thickBot="1" x14ac:dyDescent="0.3">
      <c r="A28" s="57">
        <v>11</v>
      </c>
      <c r="B28" s="51" t="s">
        <v>257</v>
      </c>
      <c r="C28" s="52">
        <v>10</v>
      </c>
      <c r="D28" s="55">
        <v>380</v>
      </c>
      <c r="E28" s="40">
        <f>C28*D28</f>
        <v>3800</v>
      </c>
      <c r="F28" s="64"/>
      <c r="G28" s="67"/>
      <c r="H28" s="70"/>
      <c r="I28" s="71"/>
      <c r="J28" s="70">
        <v>630</v>
      </c>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2"/>
      <c r="AT28" s="72"/>
      <c r="AU28" s="72">
        <v>130</v>
      </c>
      <c r="AV28" s="72"/>
      <c r="AW28" s="72"/>
      <c r="AX28" s="72"/>
      <c r="AY28" s="72"/>
      <c r="AZ28" s="72"/>
      <c r="BA28" s="72"/>
      <c r="BB28" s="72"/>
      <c r="BC28" s="72"/>
      <c r="BD28" s="72"/>
      <c r="BE28" s="72"/>
      <c r="BF28" s="73">
        <f t="shared" si="4"/>
        <v>380</v>
      </c>
    </row>
    <row r="29" spans="1:58" ht="116.25" customHeight="1" thickBot="1" x14ac:dyDescent="0.3">
      <c r="A29" s="57">
        <v>12</v>
      </c>
      <c r="B29" s="51" t="s">
        <v>211</v>
      </c>
      <c r="C29" s="52">
        <v>30</v>
      </c>
      <c r="D29" s="55">
        <v>152.15</v>
      </c>
      <c r="E29" s="40">
        <f>C29*D29</f>
        <v>4564.5</v>
      </c>
      <c r="F29" s="64"/>
      <c r="G29" s="67"/>
      <c r="H29" s="70"/>
      <c r="I29" s="71"/>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2">
        <v>134.30000000000001</v>
      </c>
      <c r="AT29" s="72"/>
      <c r="AU29" s="72">
        <v>170</v>
      </c>
      <c r="AV29" s="72"/>
      <c r="AW29" s="72"/>
      <c r="AX29" s="72"/>
      <c r="AY29" s="72"/>
      <c r="AZ29" s="72"/>
      <c r="BA29" s="72"/>
      <c r="BB29" s="72"/>
      <c r="BC29" s="72"/>
      <c r="BD29" s="72"/>
      <c r="BE29" s="72"/>
      <c r="BF29" s="73">
        <f t="shared" si="4"/>
        <v>152.15</v>
      </c>
    </row>
    <row r="30" spans="1:58" ht="45.75" thickBot="1" x14ac:dyDescent="0.3">
      <c r="A30" s="58">
        <v>13</v>
      </c>
      <c r="B30" s="51" t="s">
        <v>402</v>
      </c>
      <c r="C30" s="52">
        <v>300</v>
      </c>
      <c r="D30" s="55">
        <v>49.08</v>
      </c>
      <c r="E30" s="40">
        <f>C30*D30</f>
        <v>14724</v>
      </c>
      <c r="F30" s="64"/>
      <c r="G30" s="76"/>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2">
        <v>43.15</v>
      </c>
      <c r="AT30" s="72"/>
      <c r="AU30" s="72">
        <v>55</v>
      </c>
      <c r="AV30" s="72"/>
      <c r="AW30" s="72"/>
      <c r="AX30" s="72"/>
      <c r="AY30" s="72"/>
      <c r="AZ30" s="72"/>
      <c r="BA30" s="72"/>
      <c r="BB30" s="72"/>
      <c r="BC30" s="72"/>
      <c r="BD30" s="72"/>
      <c r="BE30" s="72"/>
      <c r="BF30" s="73">
        <f t="shared" ref="BF30" si="5">AVERAGE(G30:BD30)</f>
        <v>49.075000000000003</v>
      </c>
    </row>
    <row r="31" spans="1:58" ht="15.75" thickBot="1" x14ac:dyDescent="0.3">
      <c r="A31" s="28"/>
      <c r="B31" s="32"/>
      <c r="C31" s="30"/>
      <c r="D31" s="31"/>
      <c r="E31" s="22">
        <f>SUM(E26:E29)</f>
        <v>21043.699999999997</v>
      </c>
      <c r="F31" s="63"/>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row>
    <row r="32" spans="1:58" ht="15.75" thickBot="1" x14ac:dyDescent="0.3">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row>
    <row r="33" spans="1:58" ht="15.75" thickBot="1" x14ac:dyDescent="0.3">
      <c r="A33" s="103" t="s">
        <v>389</v>
      </c>
      <c r="B33" s="103"/>
      <c r="C33" s="36" t="s">
        <v>203</v>
      </c>
      <c r="D33" s="36" t="s">
        <v>206</v>
      </c>
      <c r="E33" s="36" t="s">
        <v>204</v>
      </c>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37"/>
    </row>
    <row r="34" spans="1:58" ht="60.75" thickBot="1" x14ac:dyDescent="0.3">
      <c r="A34" s="50">
        <v>14</v>
      </c>
      <c r="B34" s="51" t="s">
        <v>216</v>
      </c>
      <c r="C34" s="52">
        <v>2775</v>
      </c>
      <c r="D34" s="53">
        <v>48.921250000000001</v>
      </c>
      <c r="E34" s="54">
        <f>C34*D34</f>
        <v>135756.46875</v>
      </c>
      <c r="F34" s="65"/>
      <c r="G34" s="79">
        <v>54.375</v>
      </c>
      <c r="H34" s="70"/>
      <c r="I34" s="71"/>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2"/>
      <c r="AT34" s="72"/>
      <c r="AU34" s="72"/>
      <c r="AV34" s="72">
        <v>44.9</v>
      </c>
      <c r="AW34" s="72">
        <v>42.41</v>
      </c>
      <c r="AX34" s="72">
        <v>54</v>
      </c>
      <c r="AY34" s="72"/>
      <c r="AZ34" s="72"/>
      <c r="BA34" s="72"/>
      <c r="BB34" s="72"/>
      <c r="BC34" s="72"/>
      <c r="BD34" s="72"/>
      <c r="BE34" s="72"/>
      <c r="BF34" s="73">
        <f t="shared" ref="BF34:BF84" si="6">AVERAGE(G34:BD34)</f>
        <v>48.921250000000001</v>
      </c>
    </row>
    <row r="35" spans="1:58" ht="60.75" thickBot="1" x14ac:dyDescent="0.3">
      <c r="A35" s="50">
        <v>15</v>
      </c>
      <c r="B35" s="51" t="s">
        <v>217</v>
      </c>
      <c r="C35" s="52">
        <v>1725</v>
      </c>
      <c r="D35" s="53">
        <v>52.566249999999997</v>
      </c>
      <c r="E35" s="54">
        <f t="shared" ref="E35:E98" si="7">C35*D35</f>
        <v>90676.78125</v>
      </c>
      <c r="F35" s="65"/>
      <c r="G35" s="79">
        <v>54.375</v>
      </c>
      <c r="H35" s="70"/>
      <c r="I35" s="71"/>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2"/>
      <c r="AT35" s="72"/>
      <c r="AU35" s="72"/>
      <c r="AV35" s="72">
        <v>47.9</v>
      </c>
      <c r="AW35" s="72">
        <v>49.99</v>
      </c>
      <c r="AX35" s="72">
        <v>58</v>
      </c>
      <c r="AY35" s="72"/>
      <c r="AZ35" s="72"/>
      <c r="BA35" s="72"/>
      <c r="BB35" s="72"/>
      <c r="BC35" s="72"/>
      <c r="BD35" s="72"/>
      <c r="BE35" s="72"/>
      <c r="BF35" s="73">
        <f t="shared" si="6"/>
        <v>52.566250000000004</v>
      </c>
    </row>
    <row r="36" spans="1:58" ht="45.75" thickBot="1" x14ac:dyDescent="0.3">
      <c r="A36" s="50">
        <v>16</v>
      </c>
      <c r="B36" s="51" t="s">
        <v>218</v>
      </c>
      <c r="C36" s="52">
        <v>20</v>
      </c>
      <c r="D36" s="55">
        <v>57.814999999999998</v>
      </c>
      <c r="E36" s="40">
        <f t="shared" si="7"/>
        <v>1156.3</v>
      </c>
      <c r="F36" s="64"/>
      <c r="G36" s="67">
        <v>69</v>
      </c>
      <c r="H36" s="70"/>
      <c r="I36" s="71"/>
      <c r="J36" s="70"/>
      <c r="K36" s="70"/>
      <c r="L36" s="70"/>
      <c r="M36" s="70"/>
      <c r="N36" s="70"/>
      <c r="O36" s="70"/>
      <c r="P36" s="70"/>
      <c r="Q36" s="70"/>
      <c r="R36" s="70"/>
      <c r="S36" s="70"/>
      <c r="T36" s="70">
        <v>46.63</v>
      </c>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2"/>
      <c r="AT36" s="72"/>
      <c r="AU36" s="72"/>
      <c r="AV36" s="72"/>
      <c r="AW36" s="72"/>
      <c r="AX36" s="72"/>
      <c r="AY36" s="72"/>
      <c r="AZ36" s="72"/>
      <c r="BA36" s="72"/>
      <c r="BB36" s="72"/>
      <c r="BC36" s="72"/>
      <c r="BD36" s="72"/>
      <c r="BE36" s="72"/>
      <c r="BF36" s="73">
        <f t="shared" si="6"/>
        <v>57.814999999999998</v>
      </c>
    </row>
    <row r="37" spans="1:58" ht="45.75" thickBot="1" x14ac:dyDescent="0.3">
      <c r="A37" s="50">
        <v>17</v>
      </c>
      <c r="B37" s="51" t="s">
        <v>219</v>
      </c>
      <c r="C37" s="52">
        <v>610</v>
      </c>
      <c r="D37" s="55">
        <v>76.552030000000002</v>
      </c>
      <c r="E37" s="40">
        <f t="shared" si="7"/>
        <v>46696.738300000005</v>
      </c>
      <c r="F37" s="64"/>
      <c r="G37" s="79">
        <v>30.656099999999999</v>
      </c>
      <c r="H37" s="70"/>
      <c r="I37" s="71"/>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2"/>
      <c r="AT37" s="72"/>
      <c r="AU37" s="72"/>
      <c r="AV37" s="72"/>
      <c r="AW37" s="72"/>
      <c r="AX37" s="72"/>
      <c r="AY37" s="72"/>
      <c r="AZ37" s="72">
        <v>60</v>
      </c>
      <c r="BA37" s="72">
        <v>139</v>
      </c>
      <c r="BB37" s="72"/>
      <c r="BC37" s="72"/>
      <c r="BD37" s="72"/>
      <c r="BE37" s="72"/>
      <c r="BF37" s="73">
        <f t="shared" si="6"/>
        <v>76.552033333333327</v>
      </c>
    </row>
    <row r="38" spans="1:58" ht="75.75" thickBot="1" x14ac:dyDescent="0.3">
      <c r="A38" s="50">
        <v>18</v>
      </c>
      <c r="B38" s="51" t="s">
        <v>220</v>
      </c>
      <c r="C38" s="52">
        <v>20</v>
      </c>
      <c r="D38" s="55">
        <v>183.92</v>
      </c>
      <c r="E38" s="40">
        <f t="shared" si="7"/>
        <v>3678.3999999999996</v>
      </c>
      <c r="F38" s="64"/>
      <c r="G38" s="67"/>
      <c r="H38" s="70"/>
      <c r="I38" s="71"/>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v>217.83</v>
      </c>
      <c r="AQ38" s="70"/>
      <c r="AR38" s="70"/>
      <c r="AS38" s="72"/>
      <c r="AT38" s="72"/>
      <c r="AU38" s="72"/>
      <c r="AV38" s="72"/>
      <c r="AW38" s="72"/>
      <c r="AX38" s="72"/>
      <c r="AY38" s="72"/>
      <c r="AZ38" s="72">
        <v>150</v>
      </c>
      <c r="BA38" s="72"/>
      <c r="BB38" s="72"/>
      <c r="BC38" s="72"/>
      <c r="BD38" s="72"/>
      <c r="BE38" s="72"/>
      <c r="BF38" s="73">
        <f t="shared" si="6"/>
        <v>183.91500000000002</v>
      </c>
    </row>
    <row r="39" spans="1:58" ht="60.75" thickBot="1" x14ac:dyDescent="0.3">
      <c r="A39" s="50">
        <v>19</v>
      </c>
      <c r="B39" s="51" t="s">
        <v>221</v>
      </c>
      <c r="C39" s="52">
        <v>6</v>
      </c>
      <c r="D39" s="55">
        <v>414.01</v>
      </c>
      <c r="E39" s="40">
        <f t="shared" si="7"/>
        <v>2484.06</v>
      </c>
      <c r="F39" s="64"/>
      <c r="G39" s="67"/>
      <c r="H39" s="70"/>
      <c r="I39" s="71"/>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v>678.02</v>
      </c>
      <c r="AQ39" s="70"/>
      <c r="AR39" s="70"/>
      <c r="AS39" s="72"/>
      <c r="AT39" s="72"/>
      <c r="AU39" s="72"/>
      <c r="AV39" s="72"/>
      <c r="AW39" s="72"/>
      <c r="AX39" s="72"/>
      <c r="AY39" s="72"/>
      <c r="AZ39" s="72">
        <v>150</v>
      </c>
      <c r="BA39" s="72"/>
      <c r="BB39" s="72"/>
      <c r="BC39" s="72"/>
      <c r="BD39" s="72"/>
      <c r="BE39" s="72"/>
      <c r="BF39" s="73">
        <f t="shared" si="6"/>
        <v>414.01</v>
      </c>
    </row>
    <row r="40" spans="1:58" ht="45.75" thickBot="1" x14ac:dyDescent="0.3">
      <c r="A40" s="50">
        <v>20</v>
      </c>
      <c r="B40" s="51" t="s">
        <v>222</v>
      </c>
      <c r="C40" s="52">
        <v>6</v>
      </c>
      <c r="D40" s="55">
        <v>180.95</v>
      </c>
      <c r="E40" s="40">
        <f t="shared" si="7"/>
        <v>1085.6999999999998</v>
      </c>
      <c r="F40" s="64"/>
      <c r="G40" s="67"/>
      <c r="H40" s="70"/>
      <c r="I40" s="71"/>
      <c r="J40" s="70"/>
      <c r="K40" s="70"/>
      <c r="L40" s="70"/>
      <c r="M40" s="70"/>
      <c r="N40" s="70"/>
      <c r="O40" s="70"/>
      <c r="P40" s="70"/>
      <c r="Q40" s="70"/>
      <c r="R40" s="70"/>
      <c r="S40" s="70"/>
      <c r="T40" s="70"/>
      <c r="U40" s="70"/>
      <c r="V40" s="70"/>
      <c r="W40" s="70"/>
      <c r="X40" s="70"/>
      <c r="Y40" s="70"/>
      <c r="Z40" s="70"/>
      <c r="AA40" s="70"/>
      <c r="AB40" s="70"/>
      <c r="AC40" s="70"/>
      <c r="AD40" s="70"/>
      <c r="AE40" s="70">
        <v>111.9</v>
      </c>
      <c r="AF40" s="70"/>
      <c r="AG40" s="70"/>
      <c r="AH40" s="70"/>
      <c r="AI40" s="70"/>
      <c r="AJ40" s="70"/>
      <c r="AK40" s="70"/>
      <c r="AL40" s="70"/>
      <c r="AM40" s="70"/>
      <c r="AN40" s="70"/>
      <c r="AO40" s="70"/>
      <c r="AP40" s="70"/>
      <c r="AQ40" s="70"/>
      <c r="AR40" s="70"/>
      <c r="AS40" s="72"/>
      <c r="AT40" s="72"/>
      <c r="AU40" s="72"/>
      <c r="AV40" s="72"/>
      <c r="AW40" s="72"/>
      <c r="AX40" s="72"/>
      <c r="AY40" s="72"/>
      <c r="AZ40" s="72">
        <v>250</v>
      </c>
      <c r="BA40" s="72"/>
      <c r="BB40" s="72"/>
      <c r="BC40" s="72"/>
      <c r="BD40" s="72"/>
      <c r="BE40" s="72"/>
      <c r="BF40" s="73">
        <f t="shared" si="6"/>
        <v>180.95</v>
      </c>
    </row>
    <row r="41" spans="1:58" ht="45.75" thickBot="1" x14ac:dyDescent="0.3">
      <c r="A41" s="50">
        <v>21</v>
      </c>
      <c r="B41" s="51" t="s">
        <v>223</v>
      </c>
      <c r="C41" s="52">
        <v>6</v>
      </c>
      <c r="D41" s="55">
        <v>170.34</v>
      </c>
      <c r="E41" s="40">
        <f t="shared" si="7"/>
        <v>1022.04</v>
      </c>
      <c r="F41" s="64"/>
      <c r="G41" s="67">
        <v>75.674999999999997</v>
      </c>
      <c r="H41" s="70"/>
      <c r="I41" s="71"/>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c r="AL41" s="70"/>
      <c r="AM41" s="70"/>
      <c r="AN41" s="70"/>
      <c r="AO41" s="70"/>
      <c r="AP41" s="70"/>
      <c r="AQ41" s="70"/>
      <c r="AR41" s="70"/>
      <c r="AS41" s="72"/>
      <c r="AT41" s="72"/>
      <c r="AU41" s="72"/>
      <c r="AV41" s="72"/>
      <c r="AW41" s="72"/>
      <c r="AX41" s="72"/>
      <c r="AY41" s="72"/>
      <c r="AZ41" s="72"/>
      <c r="BA41" s="72">
        <v>265</v>
      </c>
      <c r="BB41" s="72"/>
      <c r="BC41" s="72"/>
      <c r="BD41" s="72"/>
      <c r="BE41" s="72"/>
      <c r="BF41" s="73">
        <f t="shared" si="6"/>
        <v>170.33750000000001</v>
      </c>
    </row>
    <row r="42" spans="1:58" ht="120.75" thickBot="1" x14ac:dyDescent="0.3">
      <c r="A42" s="50">
        <v>22</v>
      </c>
      <c r="B42" s="51" t="s">
        <v>224</v>
      </c>
      <c r="C42" s="52">
        <v>5</v>
      </c>
      <c r="D42" s="55">
        <v>211.33</v>
      </c>
      <c r="E42" s="40">
        <f t="shared" si="7"/>
        <v>1056.6500000000001</v>
      </c>
      <c r="F42" s="64"/>
      <c r="G42" s="67"/>
      <c r="H42" s="70"/>
      <c r="I42" s="71"/>
      <c r="J42" s="70"/>
      <c r="K42" s="70"/>
      <c r="L42" s="70"/>
      <c r="M42" s="70"/>
      <c r="N42" s="70"/>
      <c r="O42" s="70"/>
      <c r="P42" s="70"/>
      <c r="Q42" s="70"/>
      <c r="R42" s="70"/>
      <c r="S42" s="70"/>
      <c r="T42" s="70"/>
      <c r="U42" s="70"/>
      <c r="V42" s="70"/>
      <c r="W42" s="70"/>
      <c r="X42" s="70"/>
      <c r="Y42" s="70"/>
      <c r="Z42" s="70"/>
      <c r="AA42" s="70"/>
      <c r="AB42" s="70"/>
      <c r="AC42" s="70"/>
      <c r="AD42" s="70"/>
      <c r="AE42" s="70"/>
      <c r="AF42" s="70">
        <v>189</v>
      </c>
      <c r="AG42" s="70"/>
      <c r="AH42" s="70"/>
      <c r="AI42" s="70"/>
      <c r="AJ42" s="70"/>
      <c r="AK42" s="70"/>
      <c r="AL42" s="70"/>
      <c r="AM42" s="70"/>
      <c r="AN42" s="70"/>
      <c r="AO42" s="70"/>
      <c r="AP42" s="70"/>
      <c r="AQ42" s="70"/>
      <c r="AR42" s="70"/>
      <c r="AS42" s="72"/>
      <c r="AT42" s="72"/>
      <c r="AU42" s="72"/>
      <c r="AV42" s="72"/>
      <c r="AW42" s="72"/>
      <c r="AX42" s="72"/>
      <c r="AY42" s="72"/>
      <c r="AZ42" s="72">
        <v>170</v>
      </c>
      <c r="BA42" s="72">
        <v>275</v>
      </c>
      <c r="BB42" s="72"/>
      <c r="BC42" s="72"/>
      <c r="BD42" s="72"/>
      <c r="BE42" s="72"/>
      <c r="BF42" s="73">
        <f t="shared" si="6"/>
        <v>211.33333333333334</v>
      </c>
    </row>
    <row r="43" spans="1:58" ht="90.75" thickBot="1" x14ac:dyDescent="0.3">
      <c r="A43" s="50">
        <v>23</v>
      </c>
      <c r="B43" s="51" t="s">
        <v>225</v>
      </c>
      <c r="C43" s="52">
        <v>300</v>
      </c>
      <c r="D43" s="55">
        <v>118.99</v>
      </c>
      <c r="E43" s="40">
        <f t="shared" si="7"/>
        <v>35697</v>
      </c>
      <c r="F43" s="64"/>
      <c r="G43" s="67"/>
      <c r="H43" s="70"/>
      <c r="I43" s="71"/>
      <c r="J43" s="70"/>
      <c r="K43" s="70"/>
      <c r="L43" s="70"/>
      <c r="M43" s="70"/>
      <c r="N43" s="70"/>
      <c r="O43" s="70"/>
      <c r="P43" s="70"/>
      <c r="Q43" s="70"/>
      <c r="R43" s="70"/>
      <c r="S43" s="70"/>
      <c r="T43" s="70"/>
      <c r="U43" s="70"/>
      <c r="V43" s="70"/>
      <c r="W43" s="70"/>
      <c r="X43" s="70"/>
      <c r="Y43" s="70"/>
      <c r="Z43" s="70"/>
      <c r="AA43" s="70"/>
      <c r="AB43" s="70"/>
      <c r="AC43" s="70"/>
      <c r="AD43" s="70"/>
      <c r="AE43" s="70">
        <v>118.99</v>
      </c>
      <c r="AF43" s="70"/>
      <c r="AG43" s="70"/>
      <c r="AH43" s="70"/>
      <c r="AI43" s="70"/>
      <c r="AJ43" s="70"/>
      <c r="AK43" s="70"/>
      <c r="AL43" s="70"/>
      <c r="AM43" s="70"/>
      <c r="AN43" s="70"/>
      <c r="AO43" s="70"/>
      <c r="AP43" s="70"/>
      <c r="AQ43" s="70"/>
      <c r="AR43" s="70"/>
      <c r="AS43" s="72"/>
      <c r="AT43" s="72"/>
      <c r="AU43" s="72"/>
      <c r="AV43" s="72"/>
      <c r="AW43" s="72"/>
      <c r="AX43" s="72"/>
      <c r="AY43" s="72"/>
      <c r="AZ43" s="72"/>
      <c r="BA43" s="72"/>
      <c r="BB43" s="72"/>
      <c r="BC43" s="72"/>
      <c r="BD43" s="72"/>
      <c r="BE43" s="72"/>
      <c r="BF43" s="73">
        <f t="shared" si="6"/>
        <v>118.99</v>
      </c>
    </row>
    <row r="44" spans="1:58" ht="90.75" thickBot="1" x14ac:dyDescent="0.3">
      <c r="A44" s="50">
        <v>24</v>
      </c>
      <c r="B44" s="51" t="s">
        <v>226</v>
      </c>
      <c r="C44" s="52">
        <v>330</v>
      </c>
      <c r="D44" s="55">
        <v>118.99</v>
      </c>
      <c r="E44" s="40">
        <f t="shared" si="7"/>
        <v>39266.699999999997</v>
      </c>
      <c r="F44" s="64"/>
      <c r="G44" s="67"/>
      <c r="H44" s="70"/>
      <c r="I44" s="71"/>
      <c r="J44" s="70"/>
      <c r="K44" s="70"/>
      <c r="L44" s="70"/>
      <c r="M44" s="70"/>
      <c r="N44" s="70"/>
      <c r="O44" s="70"/>
      <c r="P44" s="70"/>
      <c r="Q44" s="70"/>
      <c r="R44" s="70"/>
      <c r="S44" s="70"/>
      <c r="T44" s="70"/>
      <c r="U44" s="70"/>
      <c r="V44" s="70"/>
      <c r="W44" s="70"/>
      <c r="X44" s="70"/>
      <c r="Y44" s="70"/>
      <c r="Z44" s="70"/>
      <c r="AA44" s="70"/>
      <c r="AB44" s="70"/>
      <c r="AC44" s="70"/>
      <c r="AD44" s="70"/>
      <c r="AE44" s="70">
        <v>118.99</v>
      </c>
      <c r="AF44" s="70"/>
      <c r="AG44" s="70"/>
      <c r="AH44" s="70"/>
      <c r="AI44" s="70"/>
      <c r="AJ44" s="70"/>
      <c r="AK44" s="70"/>
      <c r="AL44" s="70"/>
      <c r="AM44" s="70"/>
      <c r="AN44" s="70"/>
      <c r="AO44" s="70"/>
      <c r="AP44" s="70"/>
      <c r="AQ44" s="70"/>
      <c r="AR44" s="70"/>
      <c r="AS44" s="72"/>
      <c r="AT44" s="72"/>
      <c r="AU44" s="72"/>
      <c r="AV44" s="72"/>
      <c r="AW44" s="72"/>
      <c r="AX44" s="72"/>
      <c r="AY44" s="72"/>
      <c r="AZ44" s="72"/>
      <c r="BA44" s="72"/>
      <c r="BB44" s="72"/>
      <c r="BC44" s="72"/>
      <c r="BD44" s="72"/>
      <c r="BE44" s="72"/>
      <c r="BF44" s="73">
        <f t="shared" si="6"/>
        <v>118.99</v>
      </c>
    </row>
    <row r="45" spans="1:58" ht="225.75" thickBot="1" x14ac:dyDescent="0.3">
      <c r="A45" s="50">
        <v>25</v>
      </c>
      <c r="B45" s="51" t="s">
        <v>227</v>
      </c>
      <c r="C45" s="52">
        <v>20</v>
      </c>
      <c r="D45" s="55">
        <v>343.51</v>
      </c>
      <c r="E45" s="40">
        <f t="shared" si="7"/>
        <v>6870.2</v>
      </c>
      <c r="F45" s="64"/>
      <c r="G45" s="67"/>
      <c r="H45" s="70"/>
      <c r="I45" s="71"/>
      <c r="J45" s="70"/>
      <c r="K45" s="70"/>
      <c r="L45" s="70"/>
      <c r="M45" s="70"/>
      <c r="N45" s="70"/>
      <c r="O45" s="70"/>
      <c r="P45" s="70"/>
      <c r="Q45" s="70"/>
      <c r="R45" s="70"/>
      <c r="S45" s="70"/>
      <c r="T45" s="70"/>
      <c r="U45" s="70"/>
      <c r="V45" s="70"/>
      <c r="W45" s="70"/>
      <c r="X45" s="70">
        <v>343.51</v>
      </c>
      <c r="Y45" s="70"/>
      <c r="Z45" s="70"/>
      <c r="AA45" s="70"/>
      <c r="AB45" s="70"/>
      <c r="AC45" s="70"/>
      <c r="AD45" s="70"/>
      <c r="AE45" s="70"/>
      <c r="AF45" s="70"/>
      <c r="AG45" s="70"/>
      <c r="AH45" s="70"/>
      <c r="AI45" s="70"/>
      <c r="AJ45" s="70"/>
      <c r="AK45" s="70"/>
      <c r="AL45" s="70"/>
      <c r="AM45" s="70"/>
      <c r="AN45" s="70"/>
      <c r="AO45" s="70"/>
      <c r="AP45" s="70"/>
      <c r="AQ45" s="70"/>
      <c r="AR45" s="70"/>
      <c r="AS45" s="72"/>
      <c r="AT45" s="72"/>
      <c r="AU45" s="72"/>
      <c r="AV45" s="72"/>
      <c r="AW45" s="72"/>
      <c r="AX45" s="72"/>
      <c r="AY45" s="72"/>
      <c r="AZ45" s="72"/>
      <c r="BA45" s="72"/>
      <c r="BB45" s="72"/>
      <c r="BC45" s="72"/>
      <c r="BD45" s="72"/>
      <c r="BE45" s="72"/>
      <c r="BF45" s="73">
        <f t="shared" si="6"/>
        <v>343.51</v>
      </c>
    </row>
    <row r="46" spans="1:58" ht="120.75" thickBot="1" x14ac:dyDescent="0.3">
      <c r="A46" s="50">
        <v>26</v>
      </c>
      <c r="B46" s="51" t="s">
        <v>228</v>
      </c>
      <c r="C46" s="52">
        <v>30</v>
      </c>
      <c r="D46" s="55">
        <v>176.55</v>
      </c>
      <c r="E46" s="40">
        <f t="shared" si="7"/>
        <v>5296.5</v>
      </c>
      <c r="F46" s="64"/>
      <c r="G46" s="67">
        <v>176.54580000000001</v>
      </c>
      <c r="H46" s="70"/>
      <c r="I46" s="71"/>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0"/>
      <c r="AP46" s="70"/>
      <c r="AQ46" s="70"/>
      <c r="AR46" s="70"/>
      <c r="AS46" s="72"/>
      <c r="AT46" s="72"/>
      <c r="AU46" s="72"/>
      <c r="AV46" s="72"/>
      <c r="AW46" s="72"/>
      <c r="AX46" s="72"/>
      <c r="AY46" s="72"/>
      <c r="AZ46" s="72"/>
      <c r="BA46" s="72"/>
      <c r="BB46" s="72"/>
      <c r="BC46" s="72"/>
      <c r="BD46" s="72"/>
      <c r="BE46" s="72"/>
      <c r="BF46" s="73">
        <f t="shared" si="6"/>
        <v>176.54580000000001</v>
      </c>
    </row>
    <row r="47" spans="1:58" ht="60.75" thickBot="1" x14ac:dyDescent="0.3">
      <c r="A47" s="50">
        <v>27</v>
      </c>
      <c r="B47" s="51" t="s">
        <v>229</v>
      </c>
      <c r="C47" s="52">
        <v>115</v>
      </c>
      <c r="D47" s="55">
        <v>52.05</v>
      </c>
      <c r="E47" s="40">
        <f t="shared" si="7"/>
        <v>5985.75</v>
      </c>
      <c r="F47" s="64"/>
      <c r="G47" s="67">
        <v>46.6</v>
      </c>
      <c r="H47" s="70">
        <v>57.5</v>
      </c>
      <c r="I47" s="71"/>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2"/>
      <c r="AT47" s="72"/>
      <c r="AU47" s="72"/>
      <c r="AV47" s="72"/>
      <c r="AW47" s="72"/>
      <c r="AX47" s="72"/>
      <c r="AY47" s="72"/>
      <c r="AZ47" s="72"/>
      <c r="BA47" s="72"/>
      <c r="BB47" s="72"/>
      <c r="BC47" s="72"/>
      <c r="BD47" s="72"/>
      <c r="BE47" s="72"/>
      <c r="BF47" s="73">
        <f t="shared" si="6"/>
        <v>52.05</v>
      </c>
    </row>
    <row r="48" spans="1:58" ht="60.75" thickBot="1" x14ac:dyDescent="0.3">
      <c r="A48" s="50">
        <v>28</v>
      </c>
      <c r="B48" s="51" t="s">
        <v>230</v>
      </c>
      <c r="C48" s="52">
        <v>350</v>
      </c>
      <c r="D48" s="55">
        <v>66.63</v>
      </c>
      <c r="E48" s="40">
        <f t="shared" si="7"/>
        <v>23320.5</v>
      </c>
      <c r="F48" s="64"/>
      <c r="G48" s="67"/>
      <c r="H48" s="70">
        <v>80</v>
      </c>
      <c r="I48" s="71"/>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2"/>
      <c r="AT48" s="72"/>
      <c r="AU48" s="72"/>
      <c r="AV48" s="72">
        <v>57.9</v>
      </c>
      <c r="AW48" s="72">
        <v>63.61</v>
      </c>
      <c r="AX48" s="72">
        <v>65</v>
      </c>
      <c r="AY48" s="72"/>
      <c r="AZ48" s="72"/>
      <c r="BA48" s="72"/>
      <c r="BB48" s="72"/>
      <c r="BC48" s="72"/>
      <c r="BD48" s="72"/>
      <c r="BE48" s="72"/>
      <c r="BF48" s="73">
        <f t="shared" si="6"/>
        <v>66.627499999999998</v>
      </c>
    </row>
    <row r="49" spans="1:58" ht="60.75" thickBot="1" x14ac:dyDescent="0.3">
      <c r="A49" s="50">
        <v>29</v>
      </c>
      <c r="B49" s="51" t="s">
        <v>231</v>
      </c>
      <c r="C49" s="52">
        <v>650</v>
      </c>
      <c r="D49" s="55">
        <v>54</v>
      </c>
      <c r="E49" s="40">
        <f t="shared" si="7"/>
        <v>35100</v>
      </c>
      <c r="F49" s="64"/>
      <c r="G49" s="67">
        <v>54</v>
      </c>
      <c r="H49" s="70"/>
      <c r="I49" s="71"/>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c r="AL49" s="70"/>
      <c r="AM49" s="70"/>
      <c r="AN49" s="70"/>
      <c r="AO49" s="70"/>
      <c r="AP49" s="70"/>
      <c r="AQ49" s="70"/>
      <c r="AR49" s="70"/>
      <c r="AS49" s="72"/>
      <c r="AT49" s="72"/>
      <c r="AU49" s="72"/>
      <c r="AV49" s="72"/>
      <c r="AW49" s="72"/>
      <c r="AX49" s="72"/>
      <c r="AY49" s="72"/>
      <c r="AZ49" s="72"/>
      <c r="BA49" s="72"/>
      <c r="BB49" s="72"/>
      <c r="BC49" s="72"/>
      <c r="BD49" s="72"/>
      <c r="BE49" s="72"/>
      <c r="BF49" s="73">
        <f t="shared" si="6"/>
        <v>54</v>
      </c>
    </row>
    <row r="50" spans="1:58" ht="45.75" thickBot="1" x14ac:dyDescent="0.3">
      <c r="A50" s="50">
        <v>30</v>
      </c>
      <c r="B50" s="51" t="s">
        <v>232</v>
      </c>
      <c r="C50" s="52">
        <v>6</v>
      </c>
      <c r="D50" s="55">
        <v>64.75</v>
      </c>
      <c r="E50" s="40">
        <f t="shared" si="7"/>
        <v>388.5</v>
      </c>
      <c r="F50" s="64"/>
      <c r="G50" s="67">
        <v>64.75</v>
      </c>
      <c r="H50" s="70"/>
      <c r="I50" s="71"/>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70"/>
      <c r="AQ50" s="70"/>
      <c r="AR50" s="70"/>
      <c r="AS50" s="72"/>
      <c r="AT50" s="72"/>
      <c r="AU50" s="72"/>
      <c r="AV50" s="72"/>
      <c r="AW50" s="72"/>
      <c r="AX50" s="72"/>
      <c r="AY50" s="72"/>
      <c r="AZ50" s="72"/>
      <c r="BA50" s="72"/>
      <c r="BB50" s="72"/>
      <c r="BC50" s="72"/>
      <c r="BD50" s="72"/>
      <c r="BE50" s="72"/>
      <c r="BF50" s="73">
        <f t="shared" si="6"/>
        <v>64.75</v>
      </c>
    </row>
    <row r="51" spans="1:58" ht="90.75" thickBot="1" x14ac:dyDescent="0.3">
      <c r="A51" s="50">
        <v>31</v>
      </c>
      <c r="B51" s="51" t="s">
        <v>233</v>
      </c>
      <c r="C51" s="52">
        <v>15</v>
      </c>
      <c r="D51" s="55">
        <v>50</v>
      </c>
      <c r="E51" s="40">
        <f t="shared" si="7"/>
        <v>750</v>
      </c>
      <c r="F51" s="64"/>
      <c r="G51" s="67"/>
      <c r="H51" s="70"/>
      <c r="I51" s="71"/>
      <c r="J51" s="70"/>
      <c r="K51" s="70"/>
      <c r="L51" s="70"/>
      <c r="M51" s="70"/>
      <c r="N51" s="70"/>
      <c r="O51" s="70"/>
      <c r="P51" s="70"/>
      <c r="Q51" s="70"/>
      <c r="R51" s="70"/>
      <c r="S51" s="70"/>
      <c r="T51" s="70">
        <v>50</v>
      </c>
      <c r="U51" s="70"/>
      <c r="V51" s="70"/>
      <c r="W51" s="70"/>
      <c r="X51" s="70"/>
      <c r="Y51" s="70"/>
      <c r="Z51" s="70"/>
      <c r="AA51" s="70"/>
      <c r="AB51" s="70"/>
      <c r="AC51" s="70"/>
      <c r="AD51" s="70"/>
      <c r="AE51" s="70"/>
      <c r="AF51" s="70"/>
      <c r="AG51" s="70"/>
      <c r="AH51" s="70"/>
      <c r="AI51" s="70"/>
      <c r="AJ51" s="70"/>
      <c r="AK51" s="70"/>
      <c r="AL51" s="70"/>
      <c r="AM51" s="70"/>
      <c r="AN51" s="70"/>
      <c r="AO51" s="70"/>
      <c r="AP51" s="70"/>
      <c r="AQ51" s="70"/>
      <c r="AR51" s="70"/>
      <c r="AS51" s="72"/>
      <c r="AT51" s="72"/>
      <c r="AU51" s="72"/>
      <c r="AV51" s="72"/>
      <c r="AW51" s="72"/>
      <c r="AX51" s="72"/>
      <c r="AY51" s="72"/>
      <c r="AZ51" s="72"/>
      <c r="BA51" s="72"/>
      <c r="BB51" s="72"/>
      <c r="BC51" s="72"/>
      <c r="BD51" s="72"/>
      <c r="BE51" s="72"/>
      <c r="BF51" s="73">
        <f t="shared" si="6"/>
        <v>50</v>
      </c>
    </row>
    <row r="52" spans="1:58" ht="123" customHeight="1" thickBot="1" x14ac:dyDescent="0.3">
      <c r="A52" s="50">
        <v>32</v>
      </c>
      <c r="B52" s="51" t="s">
        <v>234</v>
      </c>
      <c r="C52" s="52">
        <v>15</v>
      </c>
      <c r="D52" s="55">
        <v>46.63</v>
      </c>
      <c r="E52" s="40">
        <f t="shared" si="7"/>
        <v>699.45</v>
      </c>
      <c r="F52" s="64"/>
      <c r="G52" s="67"/>
      <c r="H52" s="70"/>
      <c r="I52" s="71"/>
      <c r="J52" s="70"/>
      <c r="K52" s="70"/>
      <c r="L52" s="70"/>
      <c r="M52" s="70"/>
      <c r="N52" s="70"/>
      <c r="O52" s="70"/>
      <c r="P52" s="70"/>
      <c r="Q52" s="70"/>
      <c r="R52" s="70"/>
      <c r="S52" s="70"/>
      <c r="T52" s="70">
        <v>46.63</v>
      </c>
      <c r="U52" s="70"/>
      <c r="V52" s="70"/>
      <c r="W52" s="70"/>
      <c r="X52" s="70"/>
      <c r="Y52" s="70"/>
      <c r="Z52" s="70"/>
      <c r="AA52" s="70"/>
      <c r="AB52" s="70"/>
      <c r="AC52" s="70"/>
      <c r="AD52" s="70"/>
      <c r="AE52" s="70"/>
      <c r="AF52" s="70"/>
      <c r="AG52" s="70"/>
      <c r="AH52" s="70"/>
      <c r="AI52" s="70"/>
      <c r="AJ52" s="70"/>
      <c r="AK52" s="70"/>
      <c r="AL52" s="70"/>
      <c r="AM52" s="70"/>
      <c r="AN52" s="70"/>
      <c r="AO52" s="70"/>
      <c r="AP52" s="70"/>
      <c r="AQ52" s="70"/>
      <c r="AR52" s="70"/>
      <c r="AS52" s="72"/>
      <c r="AT52" s="72"/>
      <c r="AU52" s="72"/>
      <c r="AV52" s="72"/>
      <c r="AW52" s="72"/>
      <c r="AX52" s="72"/>
      <c r="AY52" s="72"/>
      <c r="AZ52" s="72"/>
      <c r="BA52" s="72"/>
      <c r="BB52" s="72"/>
      <c r="BC52" s="72"/>
      <c r="BD52" s="72"/>
      <c r="BE52" s="72"/>
      <c r="BF52" s="73">
        <f t="shared" si="6"/>
        <v>46.63</v>
      </c>
    </row>
    <row r="53" spans="1:58" ht="105.75" thickBot="1" x14ac:dyDescent="0.3">
      <c r="A53" s="50">
        <v>33</v>
      </c>
      <c r="B53" s="51" t="s">
        <v>235</v>
      </c>
      <c r="C53" s="52">
        <v>15</v>
      </c>
      <c r="D53" s="55">
        <v>50</v>
      </c>
      <c r="E53" s="40">
        <f t="shared" si="7"/>
        <v>750</v>
      </c>
      <c r="F53" s="64"/>
      <c r="G53" s="67"/>
      <c r="H53" s="70"/>
      <c r="I53" s="71"/>
      <c r="J53" s="70"/>
      <c r="K53" s="70"/>
      <c r="L53" s="70"/>
      <c r="M53" s="70"/>
      <c r="N53" s="70"/>
      <c r="O53" s="70"/>
      <c r="P53" s="70"/>
      <c r="Q53" s="70"/>
      <c r="R53" s="70"/>
      <c r="S53" s="70"/>
      <c r="T53" s="70">
        <v>50</v>
      </c>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2"/>
      <c r="AT53" s="72"/>
      <c r="AU53" s="72"/>
      <c r="AV53" s="72"/>
      <c r="AW53" s="72"/>
      <c r="AX53" s="72"/>
      <c r="AY53" s="72"/>
      <c r="AZ53" s="72"/>
      <c r="BA53" s="72"/>
      <c r="BB53" s="72"/>
      <c r="BC53" s="72"/>
      <c r="BD53" s="72"/>
      <c r="BE53" s="72"/>
      <c r="BF53" s="73">
        <f t="shared" si="6"/>
        <v>50</v>
      </c>
    </row>
    <row r="54" spans="1:58" ht="75.75" thickBot="1" x14ac:dyDescent="0.3">
      <c r="A54" s="50">
        <v>34</v>
      </c>
      <c r="B54" s="51" t="s">
        <v>236</v>
      </c>
      <c r="C54" s="52">
        <v>45</v>
      </c>
      <c r="D54" s="55">
        <v>30.66</v>
      </c>
      <c r="E54" s="40">
        <f t="shared" si="7"/>
        <v>1379.7</v>
      </c>
      <c r="F54" s="64"/>
      <c r="G54" s="67">
        <v>30.656099999999999</v>
      </c>
      <c r="H54" s="70"/>
      <c r="I54" s="71"/>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2"/>
      <c r="AT54" s="72"/>
      <c r="AU54" s="72"/>
      <c r="AV54" s="72"/>
      <c r="AW54" s="72"/>
      <c r="AX54" s="72"/>
      <c r="AY54" s="72"/>
      <c r="AZ54" s="72"/>
      <c r="BA54" s="72"/>
      <c r="BB54" s="72"/>
      <c r="BC54" s="72"/>
      <c r="BD54" s="72"/>
      <c r="BE54" s="72"/>
      <c r="BF54" s="73">
        <f t="shared" si="6"/>
        <v>30.656099999999999</v>
      </c>
    </row>
    <row r="55" spans="1:58" ht="75.75" thickBot="1" x14ac:dyDescent="0.3">
      <c r="A55" s="50">
        <v>35</v>
      </c>
      <c r="B55" s="51" t="s">
        <v>237</v>
      </c>
      <c r="C55" s="52">
        <v>45</v>
      </c>
      <c r="D55" s="55">
        <v>39.950000000000003</v>
      </c>
      <c r="E55" s="40">
        <f t="shared" si="7"/>
        <v>1797.7500000000002</v>
      </c>
      <c r="F55" s="64"/>
      <c r="G55" s="67"/>
      <c r="H55" s="70">
        <v>39.950000000000003</v>
      </c>
      <c r="I55" s="71"/>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2"/>
      <c r="AT55" s="72"/>
      <c r="AU55" s="72"/>
      <c r="AV55" s="72"/>
      <c r="AW55" s="72"/>
      <c r="AX55" s="72"/>
      <c r="AY55" s="72"/>
      <c r="AZ55" s="72"/>
      <c r="BA55" s="72"/>
      <c r="BB55" s="72"/>
      <c r="BC55" s="72"/>
      <c r="BD55" s="72"/>
      <c r="BE55" s="72"/>
      <c r="BF55" s="73">
        <f t="shared" si="6"/>
        <v>39.950000000000003</v>
      </c>
    </row>
    <row r="56" spans="1:58" ht="75.75" thickBot="1" x14ac:dyDescent="0.3">
      <c r="A56" s="50">
        <v>36</v>
      </c>
      <c r="B56" s="51" t="s">
        <v>238</v>
      </c>
      <c r="C56" s="52">
        <v>40</v>
      </c>
      <c r="D56" s="55">
        <v>129</v>
      </c>
      <c r="E56" s="40">
        <f t="shared" si="7"/>
        <v>5160</v>
      </c>
      <c r="F56" s="64"/>
      <c r="G56" s="67"/>
      <c r="H56" s="80">
        <v>129</v>
      </c>
      <c r="I56" s="71"/>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80"/>
      <c r="AJ56" s="80"/>
      <c r="AK56" s="80"/>
      <c r="AL56" s="80"/>
      <c r="AM56" s="80"/>
      <c r="AN56" s="80"/>
      <c r="AO56" s="80"/>
      <c r="AP56" s="80"/>
      <c r="AQ56" s="80"/>
      <c r="AR56" s="80"/>
      <c r="AS56" s="72"/>
      <c r="AT56" s="72"/>
      <c r="AU56" s="72"/>
      <c r="AV56" s="72"/>
      <c r="AW56" s="72"/>
      <c r="AX56" s="72"/>
      <c r="AY56" s="72"/>
      <c r="AZ56" s="72"/>
      <c r="BA56" s="72"/>
      <c r="BB56" s="72"/>
      <c r="BC56" s="72"/>
      <c r="BD56" s="72"/>
      <c r="BE56" s="72"/>
      <c r="BF56" s="73">
        <f t="shared" si="6"/>
        <v>129</v>
      </c>
    </row>
    <row r="57" spans="1:58" ht="75.75" thickBot="1" x14ac:dyDescent="0.3">
      <c r="A57" s="50">
        <v>37</v>
      </c>
      <c r="B57" s="51" t="s">
        <v>239</v>
      </c>
      <c r="C57" s="52">
        <v>40</v>
      </c>
      <c r="D57" s="55">
        <v>90</v>
      </c>
      <c r="E57" s="40">
        <f t="shared" si="7"/>
        <v>3600</v>
      </c>
      <c r="F57" s="64"/>
      <c r="G57" s="67"/>
      <c r="H57" s="80">
        <v>90</v>
      </c>
      <c r="I57" s="71"/>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80"/>
      <c r="AJ57" s="80"/>
      <c r="AK57" s="80"/>
      <c r="AL57" s="80"/>
      <c r="AM57" s="80"/>
      <c r="AN57" s="80"/>
      <c r="AO57" s="80"/>
      <c r="AP57" s="80"/>
      <c r="AQ57" s="80"/>
      <c r="AR57" s="80"/>
      <c r="AS57" s="72"/>
      <c r="AT57" s="72"/>
      <c r="AU57" s="72"/>
      <c r="AV57" s="72"/>
      <c r="AW57" s="72"/>
      <c r="AX57" s="72"/>
      <c r="AY57" s="72"/>
      <c r="AZ57" s="72"/>
      <c r="BA57" s="72"/>
      <c r="BB57" s="72"/>
      <c r="BC57" s="72"/>
      <c r="BD57" s="72"/>
      <c r="BE57" s="72"/>
      <c r="BF57" s="73">
        <f t="shared" si="6"/>
        <v>90</v>
      </c>
    </row>
    <row r="58" spans="1:58" ht="75.75" thickBot="1" x14ac:dyDescent="0.3">
      <c r="A58" s="50">
        <v>38</v>
      </c>
      <c r="B58" s="51" t="s">
        <v>240</v>
      </c>
      <c r="C58" s="52">
        <v>30</v>
      </c>
      <c r="D58" s="55">
        <v>129</v>
      </c>
      <c r="E58" s="40">
        <f t="shared" si="7"/>
        <v>3870</v>
      </c>
      <c r="F58" s="64"/>
      <c r="G58" s="67"/>
      <c r="H58" s="80">
        <v>129</v>
      </c>
      <c r="I58" s="71"/>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80"/>
      <c r="AJ58" s="80"/>
      <c r="AK58" s="80"/>
      <c r="AL58" s="80"/>
      <c r="AM58" s="80"/>
      <c r="AN58" s="80"/>
      <c r="AO58" s="80"/>
      <c r="AP58" s="80"/>
      <c r="AQ58" s="80"/>
      <c r="AR58" s="80"/>
      <c r="AS58" s="72"/>
      <c r="AT58" s="72"/>
      <c r="AU58" s="72"/>
      <c r="AV58" s="72"/>
      <c r="AW58" s="72"/>
      <c r="AX58" s="72"/>
      <c r="AY58" s="72"/>
      <c r="AZ58" s="72"/>
      <c r="BA58" s="72"/>
      <c r="BB58" s="72"/>
      <c r="BC58" s="72"/>
      <c r="BD58" s="72"/>
      <c r="BE58" s="72"/>
      <c r="BF58" s="73">
        <f t="shared" si="6"/>
        <v>129</v>
      </c>
    </row>
    <row r="59" spans="1:58" ht="75.75" thickBot="1" x14ac:dyDescent="0.3">
      <c r="A59" s="50">
        <v>39</v>
      </c>
      <c r="B59" s="51" t="s">
        <v>387</v>
      </c>
      <c r="C59" s="52">
        <v>30</v>
      </c>
      <c r="D59" s="55">
        <v>90</v>
      </c>
      <c r="E59" s="40">
        <f t="shared" si="7"/>
        <v>2700</v>
      </c>
      <c r="F59" s="64"/>
      <c r="G59" s="67"/>
      <c r="H59" s="80">
        <v>90</v>
      </c>
      <c r="I59" s="71"/>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80"/>
      <c r="AJ59" s="80"/>
      <c r="AK59" s="80"/>
      <c r="AL59" s="80"/>
      <c r="AM59" s="80"/>
      <c r="AN59" s="80"/>
      <c r="AO59" s="80"/>
      <c r="AP59" s="80"/>
      <c r="AQ59" s="80"/>
      <c r="AR59" s="80"/>
      <c r="AS59" s="72"/>
      <c r="AT59" s="72"/>
      <c r="AU59" s="72"/>
      <c r="AV59" s="72"/>
      <c r="AW59" s="72"/>
      <c r="AX59" s="72"/>
      <c r="AY59" s="72"/>
      <c r="AZ59" s="72"/>
      <c r="BA59" s="72"/>
      <c r="BB59" s="72"/>
      <c r="BC59" s="72"/>
      <c r="BD59" s="72"/>
      <c r="BE59" s="72"/>
      <c r="BF59" s="73">
        <f t="shared" si="6"/>
        <v>90</v>
      </c>
    </row>
    <row r="60" spans="1:58" ht="75.75" thickBot="1" x14ac:dyDescent="0.3">
      <c r="A60" s="50">
        <v>40</v>
      </c>
      <c r="B60" s="51" t="s">
        <v>241</v>
      </c>
      <c r="C60" s="52">
        <v>45</v>
      </c>
      <c r="D60" s="55">
        <v>25</v>
      </c>
      <c r="E60" s="40">
        <f t="shared" si="7"/>
        <v>1125</v>
      </c>
      <c r="F60" s="64"/>
      <c r="G60" s="67"/>
      <c r="H60" s="70">
        <v>25</v>
      </c>
      <c r="I60" s="71"/>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2"/>
      <c r="AT60" s="72"/>
      <c r="AU60" s="72"/>
      <c r="AV60" s="72"/>
      <c r="AW60" s="72"/>
      <c r="AX60" s="72"/>
      <c r="AY60" s="72"/>
      <c r="AZ60" s="72"/>
      <c r="BA60" s="72"/>
      <c r="BB60" s="72"/>
      <c r="BC60" s="72"/>
      <c r="BD60" s="72"/>
      <c r="BE60" s="72"/>
      <c r="BF60" s="73">
        <f t="shared" si="6"/>
        <v>25</v>
      </c>
    </row>
    <row r="61" spans="1:58" ht="60.75" thickBot="1" x14ac:dyDescent="0.3">
      <c r="A61" s="50">
        <v>41</v>
      </c>
      <c r="B61" s="51" t="s">
        <v>242</v>
      </c>
      <c r="C61" s="52">
        <v>20</v>
      </c>
      <c r="D61" s="55">
        <v>119.9</v>
      </c>
      <c r="E61" s="40">
        <f t="shared" si="7"/>
        <v>2398</v>
      </c>
      <c r="F61" s="64"/>
      <c r="G61" s="67"/>
      <c r="H61" s="71">
        <v>119.9</v>
      </c>
      <c r="I61" s="71"/>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1"/>
      <c r="AJ61" s="71"/>
      <c r="AK61" s="71"/>
      <c r="AL61" s="71"/>
      <c r="AM61" s="71"/>
      <c r="AN61" s="71"/>
      <c r="AO61" s="71"/>
      <c r="AP61" s="71"/>
      <c r="AQ61" s="71"/>
      <c r="AR61" s="71"/>
      <c r="AS61" s="72"/>
      <c r="AT61" s="72"/>
      <c r="AU61" s="72"/>
      <c r="AV61" s="72"/>
      <c r="AW61" s="72"/>
      <c r="AX61" s="72"/>
      <c r="AY61" s="72"/>
      <c r="AZ61" s="72"/>
      <c r="BA61" s="72"/>
      <c r="BB61" s="72"/>
      <c r="BC61" s="72"/>
      <c r="BD61" s="72"/>
      <c r="BE61" s="72"/>
      <c r="BF61" s="73">
        <f t="shared" si="6"/>
        <v>119.9</v>
      </c>
    </row>
    <row r="62" spans="1:58" ht="210.75" thickBot="1" x14ac:dyDescent="0.3">
      <c r="A62" s="50">
        <v>42</v>
      </c>
      <c r="B62" s="51" t="s">
        <v>243</v>
      </c>
      <c r="C62" s="52">
        <v>25</v>
      </c>
      <c r="D62" s="55">
        <v>438.48</v>
      </c>
      <c r="E62" s="40">
        <f t="shared" si="7"/>
        <v>10962</v>
      </c>
      <c r="F62" s="64"/>
      <c r="G62" s="67"/>
      <c r="H62" s="81"/>
      <c r="I62" s="71"/>
      <c r="J62" s="70"/>
      <c r="K62" s="70"/>
      <c r="L62" s="70"/>
      <c r="M62" s="70"/>
      <c r="N62" s="70"/>
      <c r="O62" s="70"/>
      <c r="P62" s="70"/>
      <c r="Q62" s="70"/>
      <c r="R62" s="70"/>
      <c r="S62" s="70"/>
      <c r="T62" s="70"/>
      <c r="U62" s="70"/>
      <c r="V62" s="70"/>
      <c r="W62" s="70"/>
      <c r="X62" s="70"/>
      <c r="Y62" s="70"/>
      <c r="Z62" s="70"/>
      <c r="AA62" s="70"/>
      <c r="AB62" s="70"/>
      <c r="AC62" s="70"/>
      <c r="AD62" s="70"/>
      <c r="AE62" s="70"/>
      <c r="AF62" s="70"/>
      <c r="AG62" s="70">
        <v>438.48</v>
      </c>
      <c r="AH62" s="70"/>
      <c r="AI62" s="81"/>
      <c r="AJ62" s="81"/>
      <c r="AK62" s="81"/>
      <c r="AL62" s="81"/>
      <c r="AM62" s="81"/>
      <c r="AN62" s="81"/>
      <c r="AO62" s="81"/>
      <c r="AP62" s="81"/>
      <c r="AQ62" s="81"/>
      <c r="AR62" s="81"/>
      <c r="AS62" s="72"/>
      <c r="AT62" s="72"/>
      <c r="AU62" s="72"/>
      <c r="AV62" s="72"/>
      <c r="AW62" s="72"/>
      <c r="AX62" s="72"/>
      <c r="AY62" s="72"/>
      <c r="AZ62" s="72"/>
      <c r="BA62" s="72"/>
      <c r="BB62" s="72"/>
      <c r="BC62" s="72"/>
      <c r="BD62" s="72"/>
      <c r="BE62" s="72"/>
      <c r="BF62" s="73">
        <f t="shared" si="6"/>
        <v>438.48</v>
      </c>
    </row>
    <row r="63" spans="1:58" ht="75.75" thickBot="1" x14ac:dyDescent="0.3">
      <c r="A63" s="50">
        <v>43</v>
      </c>
      <c r="B63" s="51" t="s">
        <v>244</v>
      </c>
      <c r="C63" s="52">
        <v>15</v>
      </c>
      <c r="D63" s="55">
        <v>46.63</v>
      </c>
      <c r="E63" s="40">
        <f t="shared" si="7"/>
        <v>699.45</v>
      </c>
      <c r="F63" s="64"/>
      <c r="G63" s="67"/>
      <c r="H63" s="70"/>
      <c r="I63" s="71"/>
      <c r="J63" s="70"/>
      <c r="K63" s="70"/>
      <c r="L63" s="70"/>
      <c r="M63" s="70"/>
      <c r="N63" s="70"/>
      <c r="O63" s="70"/>
      <c r="P63" s="70"/>
      <c r="Q63" s="70"/>
      <c r="R63" s="70"/>
      <c r="S63" s="70"/>
      <c r="T63" s="70">
        <v>46.63</v>
      </c>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2"/>
      <c r="AT63" s="72"/>
      <c r="AU63" s="72"/>
      <c r="AV63" s="72"/>
      <c r="AW63" s="72"/>
      <c r="AX63" s="72"/>
      <c r="AY63" s="72"/>
      <c r="AZ63" s="72"/>
      <c r="BA63" s="72"/>
      <c r="BB63" s="72"/>
      <c r="BC63" s="72"/>
      <c r="BD63" s="72"/>
      <c r="BE63" s="72"/>
      <c r="BF63" s="73">
        <f t="shared" si="6"/>
        <v>46.63</v>
      </c>
    </row>
    <row r="64" spans="1:58" ht="90.75" thickBot="1" x14ac:dyDescent="0.3">
      <c r="A64" s="50">
        <v>44</v>
      </c>
      <c r="B64" s="51" t="s">
        <v>245</v>
      </c>
      <c r="C64" s="52">
        <v>70</v>
      </c>
      <c r="D64" s="55">
        <v>38</v>
      </c>
      <c r="E64" s="40">
        <f t="shared" si="7"/>
        <v>2660</v>
      </c>
      <c r="F64" s="64"/>
      <c r="G64" s="67"/>
      <c r="H64" s="70"/>
      <c r="I64" s="71"/>
      <c r="J64" s="70"/>
      <c r="K64" s="70"/>
      <c r="L64" s="70"/>
      <c r="M64" s="70"/>
      <c r="N64" s="70"/>
      <c r="O64" s="70"/>
      <c r="P64" s="70"/>
      <c r="Q64" s="70"/>
      <c r="R64" s="70"/>
      <c r="S64" s="70"/>
      <c r="T64" s="70"/>
      <c r="U64" s="70"/>
      <c r="V64" s="70"/>
      <c r="W64" s="70"/>
      <c r="X64" s="70"/>
      <c r="Y64" s="70"/>
      <c r="Z64" s="70"/>
      <c r="AA64" s="70"/>
      <c r="AB64" s="70"/>
      <c r="AC64" s="70">
        <v>38</v>
      </c>
      <c r="AD64" s="70"/>
      <c r="AE64" s="70"/>
      <c r="AF64" s="70"/>
      <c r="AG64" s="70"/>
      <c r="AH64" s="70"/>
      <c r="AI64" s="70"/>
      <c r="AJ64" s="70"/>
      <c r="AK64" s="70"/>
      <c r="AL64" s="70"/>
      <c r="AM64" s="70"/>
      <c r="AN64" s="70"/>
      <c r="AO64" s="70"/>
      <c r="AP64" s="70"/>
      <c r="AQ64" s="70"/>
      <c r="AR64" s="70"/>
      <c r="AS64" s="72"/>
      <c r="AT64" s="72"/>
      <c r="AU64" s="72"/>
      <c r="AV64" s="72"/>
      <c r="AW64" s="72"/>
      <c r="AX64" s="72"/>
      <c r="AY64" s="72"/>
      <c r="AZ64" s="72"/>
      <c r="BA64" s="72"/>
      <c r="BB64" s="72"/>
      <c r="BC64" s="72"/>
      <c r="BD64" s="72"/>
      <c r="BE64" s="72"/>
      <c r="BF64" s="73">
        <f t="shared" si="6"/>
        <v>38</v>
      </c>
    </row>
    <row r="65" spans="1:58" ht="105.75" thickBot="1" x14ac:dyDescent="0.3">
      <c r="A65" s="50">
        <v>45</v>
      </c>
      <c r="B65" s="51" t="s">
        <v>246</v>
      </c>
      <c r="C65" s="52">
        <v>1600</v>
      </c>
      <c r="D65" s="55">
        <v>203.92</v>
      </c>
      <c r="E65" s="40">
        <f t="shared" si="7"/>
        <v>326272</v>
      </c>
      <c r="F65" s="64"/>
      <c r="G65" s="67"/>
      <c r="H65" s="70"/>
      <c r="I65" s="71"/>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v>217.83</v>
      </c>
      <c r="AK65" s="70"/>
      <c r="AL65" s="70"/>
      <c r="AM65" s="70"/>
      <c r="AN65" s="70"/>
      <c r="AO65" s="70"/>
      <c r="AP65" s="70"/>
      <c r="AQ65" s="70"/>
      <c r="AR65" s="70"/>
      <c r="AS65" s="72"/>
      <c r="AT65" s="72"/>
      <c r="AU65" s="72"/>
      <c r="AV65" s="72"/>
      <c r="AW65" s="72"/>
      <c r="AX65" s="72"/>
      <c r="AY65" s="72">
        <v>190</v>
      </c>
      <c r="AZ65" s="72"/>
      <c r="BA65" s="72"/>
      <c r="BB65" s="72"/>
      <c r="BC65" s="72"/>
      <c r="BD65" s="72"/>
      <c r="BE65" s="72"/>
      <c r="BF65" s="73">
        <f t="shared" si="6"/>
        <v>203.91500000000002</v>
      </c>
    </row>
    <row r="66" spans="1:58" ht="90.75" thickBot="1" x14ac:dyDescent="0.3">
      <c r="A66" s="50">
        <v>46</v>
      </c>
      <c r="B66" s="51" t="s">
        <v>247</v>
      </c>
      <c r="C66" s="52">
        <v>150</v>
      </c>
      <c r="D66" s="55">
        <v>135.74</v>
      </c>
      <c r="E66" s="40">
        <f t="shared" si="7"/>
        <v>20361</v>
      </c>
      <c r="F66" s="64"/>
      <c r="G66" s="67"/>
      <c r="H66" s="70"/>
      <c r="I66" s="71"/>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v>186.48</v>
      </c>
      <c r="AI66" s="70"/>
      <c r="AJ66" s="70"/>
      <c r="AK66" s="70"/>
      <c r="AL66" s="70"/>
      <c r="AM66" s="70"/>
      <c r="AN66" s="70"/>
      <c r="AO66" s="70"/>
      <c r="AP66" s="70"/>
      <c r="AQ66" s="70"/>
      <c r="AR66" s="70"/>
      <c r="AS66" s="72"/>
      <c r="AT66" s="72"/>
      <c r="AU66" s="72"/>
      <c r="AV66" s="72"/>
      <c r="AW66" s="72"/>
      <c r="AX66" s="72"/>
      <c r="AY66" s="72">
        <v>85</v>
      </c>
      <c r="AZ66" s="72"/>
      <c r="BA66" s="72"/>
      <c r="BB66" s="72"/>
      <c r="BC66" s="72"/>
      <c r="BD66" s="72"/>
      <c r="BE66" s="72"/>
      <c r="BF66" s="73">
        <f t="shared" si="6"/>
        <v>135.74</v>
      </c>
    </row>
    <row r="67" spans="1:58" ht="105.75" thickBot="1" x14ac:dyDescent="0.3">
      <c r="A67" s="50">
        <v>47</v>
      </c>
      <c r="B67" s="51" t="s">
        <v>248</v>
      </c>
      <c r="C67" s="52">
        <v>800</v>
      </c>
      <c r="D67" s="55">
        <v>42.84</v>
      </c>
      <c r="E67" s="40">
        <f t="shared" si="7"/>
        <v>34272</v>
      </c>
      <c r="F67" s="64"/>
      <c r="G67" s="67"/>
      <c r="H67" s="70"/>
      <c r="I67" s="71"/>
      <c r="J67" s="70"/>
      <c r="K67" s="70"/>
      <c r="L67" s="70"/>
      <c r="M67" s="70"/>
      <c r="N67" s="70"/>
      <c r="O67" s="70"/>
      <c r="P67" s="70"/>
      <c r="Q67" s="70"/>
      <c r="R67" s="70"/>
      <c r="S67" s="70"/>
      <c r="T67" s="70"/>
      <c r="U67" s="70"/>
      <c r="V67" s="70"/>
      <c r="W67" s="70"/>
      <c r="X67" s="70"/>
      <c r="Y67" s="70"/>
      <c r="Z67" s="70"/>
      <c r="AA67" s="70"/>
      <c r="AB67" s="70"/>
      <c r="AC67" s="70"/>
      <c r="AD67" s="70"/>
      <c r="AE67" s="70">
        <v>42.84</v>
      </c>
      <c r="AF67" s="70"/>
      <c r="AG67" s="70"/>
      <c r="AH67" s="70"/>
      <c r="AI67" s="70"/>
      <c r="AJ67" s="70"/>
      <c r="AK67" s="70"/>
      <c r="AL67" s="70"/>
      <c r="AM67" s="70"/>
      <c r="AN67" s="70"/>
      <c r="AO67" s="70"/>
      <c r="AP67" s="70"/>
      <c r="AQ67" s="70"/>
      <c r="AR67" s="70"/>
      <c r="AS67" s="72"/>
      <c r="AT67" s="72"/>
      <c r="AU67" s="72"/>
      <c r="AV67" s="72"/>
      <c r="AW67" s="72"/>
      <c r="AX67" s="72"/>
      <c r="AY67" s="72"/>
      <c r="AZ67" s="72"/>
      <c r="BA67" s="72"/>
      <c r="BB67" s="72"/>
      <c r="BC67" s="72"/>
      <c r="BD67" s="72"/>
      <c r="BE67" s="72"/>
      <c r="BF67" s="73">
        <f t="shared" si="6"/>
        <v>42.84</v>
      </c>
    </row>
    <row r="68" spans="1:58" ht="105.75" thickBot="1" x14ac:dyDescent="0.3">
      <c r="A68" s="50">
        <v>48</v>
      </c>
      <c r="B68" s="51" t="s">
        <v>249</v>
      </c>
      <c r="C68" s="52">
        <v>800</v>
      </c>
      <c r="D68" s="55">
        <v>35.86</v>
      </c>
      <c r="E68" s="40">
        <f t="shared" si="7"/>
        <v>28688</v>
      </c>
      <c r="F68" s="64"/>
      <c r="G68" s="67"/>
      <c r="H68" s="70"/>
      <c r="I68" s="71"/>
      <c r="J68" s="70"/>
      <c r="K68" s="70"/>
      <c r="L68" s="70"/>
      <c r="M68" s="70"/>
      <c r="N68" s="70"/>
      <c r="O68" s="70"/>
      <c r="P68" s="70"/>
      <c r="Q68" s="70"/>
      <c r="R68" s="70"/>
      <c r="S68" s="70"/>
      <c r="T68" s="70"/>
      <c r="U68" s="70"/>
      <c r="V68" s="70"/>
      <c r="W68" s="70"/>
      <c r="X68" s="70"/>
      <c r="Y68" s="70"/>
      <c r="Z68" s="70"/>
      <c r="AA68" s="70"/>
      <c r="AB68" s="70"/>
      <c r="AC68" s="70"/>
      <c r="AD68" s="70"/>
      <c r="AE68" s="71">
        <v>35.86</v>
      </c>
      <c r="AF68" s="71"/>
      <c r="AG68" s="71"/>
      <c r="AH68" s="71"/>
      <c r="AI68" s="70"/>
      <c r="AJ68" s="70"/>
      <c r="AK68" s="70"/>
      <c r="AL68" s="70"/>
      <c r="AM68" s="70"/>
      <c r="AN68" s="70"/>
      <c r="AO68" s="70"/>
      <c r="AP68" s="70"/>
      <c r="AQ68" s="70"/>
      <c r="AR68" s="70"/>
      <c r="AS68" s="72"/>
      <c r="AT68" s="72"/>
      <c r="AU68" s="72"/>
      <c r="AV68" s="72"/>
      <c r="AW68" s="72"/>
      <c r="AX68" s="72"/>
      <c r="AY68" s="72"/>
      <c r="AZ68" s="72"/>
      <c r="BA68" s="72"/>
      <c r="BB68" s="72"/>
      <c r="BC68" s="72"/>
      <c r="BD68" s="72"/>
      <c r="BE68" s="72"/>
      <c r="BF68" s="73">
        <f t="shared" si="6"/>
        <v>35.86</v>
      </c>
    </row>
    <row r="69" spans="1:58" ht="409.6" thickBot="1" x14ac:dyDescent="0.3">
      <c r="A69" s="50">
        <v>49</v>
      </c>
      <c r="B69" s="51" t="s">
        <v>250</v>
      </c>
      <c r="C69" s="52">
        <v>12</v>
      </c>
      <c r="D69" s="55">
        <v>1200</v>
      </c>
      <c r="E69" s="40">
        <f t="shared" si="7"/>
        <v>14400</v>
      </c>
      <c r="F69" s="64"/>
      <c r="G69" s="67"/>
      <c r="H69" s="70"/>
      <c r="I69" s="71"/>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v>1200</v>
      </c>
      <c r="AJ69" s="70"/>
      <c r="AK69" s="70"/>
      <c r="AL69" s="70"/>
      <c r="AM69" s="70"/>
      <c r="AN69" s="70"/>
      <c r="AO69" s="70"/>
      <c r="AP69" s="70"/>
      <c r="AQ69" s="70"/>
      <c r="AR69" s="70"/>
      <c r="AS69" s="72"/>
      <c r="AT69" s="72"/>
      <c r="AU69" s="72"/>
      <c r="AV69" s="72"/>
      <c r="AW69" s="72"/>
      <c r="AX69" s="72"/>
      <c r="AY69" s="72"/>
      <c r="AZ69" s="72"/>
      <c r="BA69" s="72"/>
      <c r="BB69" s="72"/>
      <c r="BC69" s="72"/>
      <c r="BD69" s="72"/>
      <c r="BE69" s="72"/>
      <c r="BF69" s="73">
        <f t="shared" si="6"/>
        <v>1200</v>
      </c>
    </row>
    <row r="70" spans="1:58" ht="90.75" thickBot="1" x14ac:dyDescent="0.3">
      <c r="A70" s="50">
        <v>50</v>
      </c>
      <c r="B70" s="51" t="s">
        <v>251</v>
      </c>
      <c r="C70" s="52">
        <v>790</v>
      </c>
      <c r="D70" s="55">
        <v>8.6300000000000008</v>
      </c>
      <c r="E70" s="40">
        <f t="shared" si="7"/>
        <v>6817.7000000000007</v>
      </c>
      <c r="F70" s="64"/>
      <c r="G70" s="67">
        <v>8.6278000000000006</v>
      </c>
      <c r="H70" s="70"/>
      <c r="I70" s="71"/>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2"/>
      <c r="AT70" s="72"/>
      <c r="AU70" s="72"/>
      <c r="AV70" s="72"/>
      <c r="AW70" s="72"/>
      <c r="AX70" s="72"/>
      <c r="AY70" s="72"/>
      <c r="AZ70" s="72"/>
      <c r="BA70" s="72"/>
      <c r="BB70" s="72"/>
      <c r="BC70" s="72"/>
      <c r="BD70" s="72"/>
      <c r="BE70" s="72"/>
      <c r="BF70" s="73">
        <f t="shared" si="6"/>
        <v>8.6278000000000006</v>
      </c>
    </row>
    <row r="71" spans="1:58" ht="90.75" thickBot="1" x14ac:dyDescent="0.3">
      <c r="A71" s="50">
        <v>51</v>
      </c>
      <c r="B71" s="51" t="s">
        <v>252</v>
      </c>
      <c r="C71" s="52">
        <v>550</v>
      </c>
      <c r="D71" s="55">
        <v>13.48</v>
      </c>
      <c r="E71" s="40">
        <f t="shared" si="7"/>
        <v>7414</v>
      </c>
      <c r="F71" s="64"/>
      <c r="G71" s="67">
        <v>13.479200000000001</v>
      </c>
      <c r="H71" s="70"/>
      <c r="I71" s="71"/>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2"/>
      <c r="AT71" s="72"/>
      <c r="AU71" s="72"/>
      <c r="AV71" s="72"/>
      <c r="AW71" s="72"/>
      <c r="AX71" s="72"/>
      <c r="AY71" s="72"/>
      <c r="AZ71" s="72"/>
      <c r="BA71" s="72"/>
      <c r="BB71" s="72"/>
      <c r="BC71" s="72"/>
      <c r="BD71" s="72"/>
      <c r="BE71" s="72"/>
      <c r="BF71" s="73">
        <f t="shared" si="6"/>
        <v>13.479200000000001</v>
      </c>
    </row>
    <row r="72" spans="1:58" ht="120.75" thickBot="1" x14ac:dyDescent="0.3">
      <c r="A72" s="50">
        <v>52</v>
      </c>
      <c r="B72" s="51" t="s">
        <v>253</v>
      </c>
      <c r="C72" s="52">
        <v>80</v>
      </c>
      <c r="D72" s="55">
        <v>40.119999999999997</v>
      </c>
      <c r="E72" s="40">
        <f t="shared" si="7"/>
        <v>3209.6</v>
      </c>
      <c r="F72" s="64"/>
      <c r="G72" s="67">
        <v>40.119199999999999</v>
      </c>
      <c r="H72" s="70"/>
      <c r="I72" s="71"/>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2"/>
      <c r="AT72" s="72"/>
      <c r="AU72" s="72"/>
      <c r="AV72" s="72"/>
      <c r="AW72" s="72"/>
      <c r="AX72" s="72"/>
      <c r="AY72" s="72"/>
      <c r="AZ72" s="72"/>
      <c r="BA72" s="72"/>
      <c r="BB72" s="72"/>
      <c r="BC72" s="72"/>
      <c r="BD72" s="72"/>
      <c r="BE72" s="72"/>
      <c r="BF72" s="73">
        <f t="shared" si="6"/>
        <v>40.119199999999999</v>
      </c>
    </row>
    <row r="73" spans="1:58" ht="75.75" thickBot="1" x14ac:dyDescent="0.3">
      <c r="A73" s="50">
        <v>53</v>
      </c>
      <c r="B73" s="51" t="s">
        <v>254</v>
      </c>
      <c r="C73" s="52">
        <v>200</v>
      </c>
      <c r="D73" s="55">
        <v>7.65</v>
      </c>
      <c r="E73" s="40">
        <f t="shared" si="7"/>
        <v>1530</v>
      </c>
      <c r="F73" s="64"/>
      <c r="G73" s="67"/>
      <c r="H73" s="70"/>
      <c r="I73" s="71">
        <v>6</v>
      </c>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2">
        <v>6.6</v>
      </c>
      <c r="AT73" s="72">
        <v>7.99</v>
      </c>
      <c r="AU73" s="72">
        <v>10</v>
      </c>
      <c r="AV73" s="72"/>
      <c r="AW73" s="72"/>
      <c r="AX73" s="72"/>
      <c r="AY73" s="72"/>
      <c r="AZ73" s="72"/>
      <c r="BA73" s="72"/>
      <c r="BB73" s="72"/>
      <c r="BC73" s="72"/>
      <c r="BD73" s="72"/>
      <c r="BE73" s="72"/>
      <c r="BF73" s="73">
        <f t="shared" si="6"/>
        <v>7.6475</v>
      </c>
    </row>
    <row r="74" spans="1:58" ht="90.75" thickBot="1" x14ac:dyDescent="0.3">
      <c r="A74" s="50">
        <v>54</v>
      </c>
      <c r="B74" s="51" t="s">
        <v>258</v>
      </c>
      <c r="C74" s="52">
        <v>22</v>
      </c>
      <c r="D74" s="55">
        <v>177.6</v>
      </c>
      <c r="E74" s="40">
        <f t="shared" si="7"/>
        <v>3907.2</v>
      </c>
      <c r="F74" s="64"/>
      <c r="G74" s="67"/>
      <c r="H74" s="70"/>
      <c r="I74" s="71"/>
      <c r="J74" s="70"/>
      <c r="K74" s="70">
        <v>117.2</v>
      </c>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2">
        <v>183.6</v>
      </c>
      <c r="AT74" s="72"/>
      <c r="AU74" s="72">
        <v>232</v>
      </c>
      <c r="AV74" s="72"/>
      <c r="AW74" s="72"/>
      <c r="AX74" s="72"/>
      <c r="AY74" s="72"/>
      <c r="AZ74" s="72"/>
      <c r="BA74" s="72"/>
      <c r="BB74" s="72"/>
      <c r="BC74" s="72"/>
      <c r="BD74" s="72"/>
      <c r="BE74" s="72"/>
      <c r="BF74" s="73">
        <f t="shared" si="6"/>
        <v>177.6</v>
      </c>
    </row>
    <row r="75" spans="1:58" ht="90.75" thickBot="1" x14ac:dyDescent="0.3">
      <c r="A75" s="50">
        <v>55</v>
      </c>
      <c r="B75" s="51" t="s">
        <v>259</v>
      </c>
      <c r="C75" s="52">
        <v>20</v>
      </c>
      <c r="D75" s="55">
        <v>231.2</v>
      </c>
      <c r="E75" s="40">
        <f t="shared" si="7"/>
        <v>4624</v>
      </c>
      <c r="F75" s="64"/>
      <c r="G75" s="67"/>
      <c r="H75" s="70"/>
      <c r="I75" s="71"/>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70"/>
      <c r="AS75" s="72">
        <v>192.4</v>
      </c>
      <c r="AT75" s="72"/>
      <c r="AU75" s="72">
        <v>270</v>
      </c>
      <c r="AV75" s="72"/>
      <c r="AW75" s="72"/>
      <c r="AX75" s="72"/>
      <c r="AY75" s="72"/>
      <c r="AZ75" s="72"/>
      <c r="BA75" s="72"/>
      <c r="BB75" s="72"/>
      <c r="BC75" s="72"/>
      <c r="BD75" s="72"/>
      <c r="BE75" s="72"/>
      <c r="BF75" s="73">
        <f t="shared" si="6"/>
        <v>231.2</v>
      </c>
    </row>
    <row r="76" spans="1:58" ht="45.75" thickBot="1" x14ac:dyDescent="0.3">
      <c r="A76" s="50">
        <v>56</v>
      </c>
      <c r="B76" s="51" t="s">
        <v>260</v>
      </c>
      <c r="C76" s="52">
        <v>5000</v>
      </c>
      <c r="D76" s="55">
        <v>8.49</v>
      </c>
      <c r="E76" s="40">
        <f t="shared" si="7"/>
        <v>42450</v>
      </c>
      <c r="F76" s="64"/>
      <c r="G76" s="67">
        <v>8.4932999999999996</v>
      </c>
      <c r="H76" s="70"/>
      <c r="I76" s="71"/>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70"/>
      <c r="AS76" s="72"/>
      <c r="AT76" s="72"/>
      <c r="AU76" s="72"/>
      <c r="AV76" s="72"/>
      <c r="AW76" s="72"/>
      <c r="AX76" s="72"/>
      <c r="AY76" s="72"/>
      <c r="AZ76" s="72"/>
      <c r="BA76" s="72"/>
      <c r="BB76" s="72"/>
      <c r="BC76" s="72"/>
      <c r="BD76" s="72"/>
      <c r="BE76" s="72"/>
      <c r="BF76" s="73">
        <f t="shared" si="6"/>
        <v>8.4932999999999996</v>
      </c>
    </row>
    <row r="77" spans="1:58" ht="75.75" thickBot="1" x14ac:dyDescent="0.3">
      <c r="A77" s="50">
        <v>57</v>
      </c>
      <c r="B77" s="51" t="s">
        <v>261</v>
      </c>
      <c r="C77" s="52">
        <v>450</v>
      </c>
      <c r="D77" s="55">
        <v>30.66</v>
      </c>
      <c r="E77" s="40">
        <f t="shared" si="7"/>
        <v>13797</v>
      </c>
      <c r="F77" s="64"/>
      <c r="G77" s="67">
        <v>30.656099999999999</v>
      </c>
      <c r="H77" s="70"/>
      <c r="I77" s="71"/>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70"/>
      <c r="AO77" s="70"/>
      <c r="AP77" s="70"/>
      <c r="AQ77" s="70"/>
      <c r="AR77" s="70"/>
      <c r="AS77" s="72"/>
      <c r="AT77" s="72"/>
      <c r="AU77" s="72"/>
      <c r="AV77" s="72"/>
      <c r="AW77" s="72"/>
      <c r="AX77" s="72"/>
      <c r="AY77" s="72"/>
      <c r="AZ77" s="72"/>
      <c r="BA77" s="72"/>
      <c r="BB77" s="72"/>
      <c r="BC77" s="72"/>
      <c r="BD77" s="72"/>
      <c r="BE77" s="72"/>
      <c r="BF77" s="73">
        <f t="shared" si="6"/>
        <v>30.656099999999999</v>
      </c>
    </row>
    <row r="78" spans="1:58" ht="75.75" thickBot="1" x14ac:dyDescent="0.3">
      <c r="A78" s="50">
        <v>58</v>
      </c>
      <c r="B78" s="51" t="s">
        <v>262</v>
      </c>
      <c r="C78" s="52">
        <v>20</v>
      </c>
      <c r="D78" s="55">
        <v>30.66</v>
      </c>
      <c r="E78" s="40">
        <f t="shared" si="7"/>
        <v>613.20000000000005</v>
      </c>
      <c r="F78" s="64"/>
      <c r="G78" s="67">
        <v>30.656099999999999</v>
      </c>
      <c r="H78" s="70"/>
      <c r="I78" s="71"/>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70"/>
      <c r="AO78" s="70"/>
      <c r="AP78" s="70"/>
      <c r="AQ78" s="70"/>
      <c r="AR78" s="70"/>
      <c r="AS78" s="72"/>
      <c r="AT78" s="72"/>
      <c r="AU78" s="72"/>
      <c r="AV78" s="72"/>
      <c r="AW78" s="72"/>
      <c r="AX78" s="72"/>
      <c r="AY78" s="72"/>
      <c r="AZ78" s="72"/>
      <c r="BA78" s="72"/>
      <c r="BB78" s="72"/>
      <c r="BC78" s="72"/>
      <c r="BD78" s="72"/>
      <c r="BE78" s="72"/>
      <c r="BF78" s="73">
        <f t="shared" si="6"/>
        <v>30.656099999999999</v>
      </c>
    </row>
    <row r="79" spans="1:58" ht="75.75" thickBot="1" x14ac:dyDescent="0.3">
      <c r="A79" s="50">
        <v>59</v>
      </c>
      <c r="B79" s="51" t="s">
        <v>263</v>
      </c>
      <c r="C79" s="52">
        <v>30</v>
      </c>
      <c r="D79" s="55">
        <v>30.66</v>
      </c>
      <c r="E79" s="40">
        <f t="shared" si="7"/>
        <v>919.8</v>
      </c>
      <c r="F79" s="64"/>
      <c r="G79" s="67">
        <v>30.656099999999999</v>
      </c>
      <c r="H79" s="70"/>
      <c r="I79" s="71"/>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70"/>
      <c r="AO79" s="70"/>
      <c r="AP79" s="70"/>
      <c r="AQ79" s="70"/>
      <c r="AR79" s="70"/>
      <c r="AS79" s="72"/>
      <c r="AT79" s="72"/>
      <c r="AU79" s="72"/>
      <c r="AV79" s="72"/>
      <c r="AW79" s="72"/>
      <c r="AX79" s="72"/>
      <c r="AY79" s="72"/>
      <c r="AZ79" s="72"/>
      <c r="BA79" s="72"/>
      <c r="BB79" s="72"/>
      <c r="BC79" s="72"/>
      <c r="BD79" s="72"/>
      <c r="BE79" s="72"/>
      <c r="BF79" s="73">
        <f t="shared" si="6"/>
        <v>30.656099999999999</v>
      </c>
    </row>
    <row r="80" spans="1:58" ht="75.75" thickBot="1" x14ac:dyDescent="0.3">
      <c r="A80" s="50">
        <v>60</v>
      </c>
      <c r="B80" s="51" t="s">
        <v>264</v>
      </c>
      <c r="C80" s="52">
        <v>230</v>
      </c>
      <c r="D80" s="55">
        <v>20.27</v>
      </c>
      <c r="E80" s="40">
        <f t="shared" si="7"/>
        <v>4662.0999999999995</v>
      </c>
      <c r="F80" s="64"/>
      <c r="G80" s="67">
        <v>20.2681</v>
      </c>
      <c r="H80" s="70"/>
      <c r="I80" s="71"/>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70"/>
      <c r="AO80" s="70"/>
      <c r="AP80" s="70"/>
      <c r="AQ80" s="70"/>
      <c r="AR80" s="70"/>
      <c r="AS80" s="72"/>
      <c r="AT80" s="72"/>
      <c r="AU80" s="72"/>
      <c r="AV80" s="72"/>
      <c r="AW80" s="72"/>
      <c r="AX80" s="72"/>
      <c r="AY80" s="72"/>
      <c r="AZ80" s="72"/>
      <c r="BA80" s="72"/>
      <c r="BB80" s="72"/>
      <c r="BC80" s="72"/>
      <c r="BD80" s="72"/>
      <c r="BE80" s="72"/>
      <c r="BF80" s="73">
        <f t="shared" si="6"/>
        <v>20.2681</v>
      </c>
    </row>
    <row r="81" spans="1:59" ht="60.75" thickBot="1" x14ac:dyDescent="0.3">
      <c r="A81" s="50">
        <v>61</v>
      </c>
      <c r="B81" s="51" t="s">
        <v>265</v>
      </c>
      <c r="C81" s="52">
        <v>40</v>
      </c>
      <c r="D81" s="55">
        <v>60</v>
      </c>
      <c r="E81" s="40">
        <f t="shared" si="7"/>
        <v>2400</v>
      </c>
      <c r="F81" s="64"/>
      <c r="G81" s="67"/>
      <c r="H81" s="70"/>
      <c r="I81" s="71"/>
      <c r="J81" s="70"/>
      <c r="K81" s="70"/>
      <c r="L81" s="70">
        <v>60</v>
      </c>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2"/>
      <c r="AT81" s="72"/>
      <c r="AU81" s="72"/>
      <c r="AV81" s="72"/>
      <c r="AW81" s="72"/>
      <c r="AX81" s="72"/>
      <c r="AY81" s="72"/>
      <c r="AZ81" s="72"/>
      <c r="BA81" s="72"/>
      <c r="BB81" s="72"/>
      <c r="BC81" s="72"/>
      <c r="BD81" s="72"/>
      <c r="BE81" s="72"/>
      <c r="BF81" s="73">
        <f t="shared" si="6"/>
        <v>60</v>
      </c>
    </row>
    <row r="82" spans="1:59" ht="30.75" thickBot="1" x14ac:dyDescent="0.3">
      <c r="A82" s="50">
        <v>62</v>
      </c>
      <c r="B82" s="51" t="s">
        <v>266</v>
      </c>
      <c r="C82" s="52">
        <v>60</v>
      </c>
      <c r="D82" s="55">
        <v>31.51</v>
      </c>
      <c r="E82" s="40">
        <f t="shared" si="7"/>
        <v>1890.6000000000001</v>
      </c>
      <c r="F82" s="64"/>
      <c r="G82" s="67"/>
      <c r="H82" s="70"/>
      <c r="I82" s="71"/>
      <c r="J82" s="70"/>
      <c r="K82" s="70"/>
      <c r="L82" s="70"/>
      <c r="M82" s="70">
        <v>31.51</v>
      </c>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2"/>
      <c r="AT82" s="72"/>
      <c r="AU82" s="72"/>
      <c r="AV82" s="72"/>
      <c r="AW82" s="72"/>
      <c r="AX82" s="72"/>
      <c r="AY82" s="72"/>
      <c r="AZ82" s="72"/>
      <c r="BA82" s="72"/>
      <c r="BB82" s="72"/>
      <c r="BC82" s="72"/>
      <c r="BD82" s="72"/>
      <c r="BE82" s="72"/>
      <c r="BF82" s="73">
        <f t="shared" si="6"/>
        <v>31.51</v>
      </c>
    </row>
    <row r="83" spans="1:59" ht="120.75" thickBot="1" x14ac:dyDescent="0.3">
      <c r="A83" s="50">
        <v>63</v>
      </c>
      <c r="B83" s="51" t="s">
        <v>267</v>
      </c>
      <c r="C83" s="52">
        <v>15</v>
      </c>
      <c r="D83" s="55">
        <v>68.69</v>
      </c>
      <c r="E83" s="40">
        <f t="shared" si="7"/>
        <v>1030.3499999999999</v>
      </c>
      <c r="F83" s="64"/>
      <c r="G83" s="67">
        <v>68.6875</v>
      </c>
      <c r="H83" s="70"/>
      <c r="I83" s="71"/>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2"/>
      <c r="AT83" s="72"/>
      <c r="AU83" s="72"/>
      <c r="AV83" s="72"/>
      <c r="AW83" s="72"/>
      <c r="AX83" s="72"/>
      <c r="AY83" s="72"/>
      <c r="AZ83" s="72"/>
      <c r="BA83" s="72"/>
      <c r="BB83" s="72"/>
      <c r="BC83" s="72"/>
      <c r="BD83" s="72"/>
      <c r="BE83" s="72"/>
      <c r="BF83" s="73">
        <f t="shared" si="6"/>
        <v>68.6875</v>
      </c>
    </row>
    <row r="84" spans="1:59" ht="45.75" thickBot="1" x14ac:dyDescent="0.3">
      <c r="A84" s="50">
        <v>64</v>
      </c>
      <c r="B84" s="51" t="s">
        <v>268</v>
      </c>
      <c r="C84" s="52">
        <v>10</v>
      </c>
      <c r="D84" s="55">
        <v>13.71</v>
      </c>
      <c r="E84" s="40">
        <f t="shared" si="7"/>
        <v>137.10000000000002</v>
      </c>
      <c r="F84" s="64"/>
      <c r="G84" s="67">
        <v>13.7072</v>
      </c>
      <c r="H84" s="70"/>
      <c r="I84" s="71"/>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c r="AR84" s="70"/>
      <c r="AS84" s="72"/>
      <c r="AT84" s="72"/>
      <c r="AU84" s="72"/>
      <c r="AV84" s="72"/>
      <c r="AW84" s="72"/>
      <c r="AX84" s="72"/>
      <c r="AY84" s="72"/>
      <c r="AZ84" s="72"/>
      <c r="BA84" s="72"/>
      <c r="BB84" s="72"/>
      <c r="BC84" s="72"/>
      <c r="BD84" s="72"/>
      <c r="BE84" s="72"/>
      <c r="BF84" s="73">
        <f t="shared" si="6"/>
        <v>13.7072</v>
      </c>
    </row>
    <row r="85" spans="1:59" ht="409.6" thickBot="1" x14ac:dyDescent="0.3">
      <c r="A85" s="50">
        <v>65</v>
      </c>
      <c r="B85" s="51" t="s">
        <v>269</v>
      </c>
      <c r="C85" s="52">
        <v>30</v>
      </c>
      <c r="D85" s="55">
        <v>849</v>
      </c>
      <c r="E85" s="40">
        <f t="shared" si="7"/>
        <v>25470</v>
      </c>
      <c r="F85" s="64"/>
      <c r="G85" s="67"/>
      <c r="H85" s="70"/>
      <c r="I85" s="71"/>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2"/>
      <c r="AT85" s="72"/>
      <c r="AU85" s="72"/>
      <c r="AV85" s="72"/>
      <c r="AW85" s="72"/>
      <c r="AX85" s="72"/>
      <c r="AY85" s="72"/>
      <c r="AZ85" s="72"/>
      <c r="BA85" s="72"/>
      <c r="BB85" s="72"/>
      <c r="BC85" s="72"/>
      <c r="BD85" s="72"/>
      <c r="BE85" s="72">
        <v>849</v>
      </c>
      <c r="BF85" s="73">
        <f>AVERAGE(AU85:BE85)</f>
        <v>849</v>
      </c>
      <c r="BG85" s="97">
        <f>AVERAGE(G85:BF85)</f>
        <v>849</v>
      </c>
    </row>
    <row r="86" spans="1:59" ht="90.75" thickBot="1" x14ac:dyDescent="0.3">
      <c r="A86" s="50">
        <v>66</v>
      </c>
      <c r="B86" s="51" t="s">
        <v>270</v>
      </c>
      <c r="C86" s="52">
        <v>30</v>
      </c>
      <c r="D86" s="55">
        <v>311.73</v>
      </c>
      <c r="E86" s="40">
        <f t="shared" si="7"/>
        <v>9351.9000000000015</v>
      </c>
      <c r="F86" s="64"/>
      <c r="G86" s="67">
        <v>311.73</v>
      </c>
      <c r="H86" s="70"/>
      <c r="I86" s="71"/>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2"/>
      <c r="AT86" s="72"/>
      <c r="AU86" s="72"/>
      <c r="AV86" s="72"/>
      <c r="AW86" s="72"/>
      <c r="AX86" s="72"/>
      <c r="AY86" s="72"/>
      <c r="AZ86" s="72"/>
      <c r="BA86" s="72"/>
      <c r="BB86" s="72"/>
      <c r="BC86" s="72"/>
      <c r="BD86" s="72"/>
      <c r="BE86" s="72"/>
      <c r="BF86" s="73">
        <f t="shared" ref="BF86:BF135" si="8">AVERAGE(G86:BD86)</f>
        <v>311.73</v>
      </c>
    </row>
    <row r="87" spans="1:59" ht="60.75" thickBot="1" x14ac:dyDescent="0.3">
      <c r="A87" s="50">
        <v>67</v>
      </c>
      <c r="B87" s="51" t="s">
        <v>271</v>
      </c>
      <c r="C87" s="52">
        <v>8100</v>
      </c>
      <c r="D87" s="55">
        <v>1.01</v>
      </c>
      <c r="E87" s="40">
        <f t="shared" si="7"/>
        <v>8181</v>
      </c>
      <c r="F87" s="64"/>
      <c r="G87" s="67">
        <v>1.0049999999999999</v>
      </c>
      <c r="H87" s="70"/>
      <c r="I87" s="71"/>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2"/>
      <c r="AT87" s="72"/>
      <c r="AU87" s="72"/>
      <c r="AV87" s="72"/>
      <c r="AW87" s="72"/>
      <c r="AX87" s="72"/>
      <c r="AY87" s="72"/>
      <c r="AZ87" s="72"/>
      <c r="BA87" s="72"/>
      <c r="BB87" s="72"/>
      <c r="BC87" s="72"/>
      <c r="BD87" s="72"/>
      <c r="BE87" s="72"/>
      <c r="BF87" s="73">
        <f t="shared" si="8"/>
        <v>1.0049999999999999</v>
      </c>
    </row>
    <row r="88" spans="1:59" ht="60.75" thickBot="1" x14ac:dyDescent="0.3">
      <c r="A88" s="50">
        <v>68</v>
      </c>
      <c r="B88" s="51" t="s">
        <v>272</v>
      </c>
      <c r="C88" s="52">
        <v>3300</v>
      </c>
      <c r="D88" s="55">
        <v>0.75</v>
      </c>
      <c r="E88" s="40">
        <f t="shared" si="7"/>
        <v>2475</v>
      </c>
      <c r="F88" s="64"/>
      <c r="G88" s="67">
        <v>0.75</v>
      </c>
      <c r="H88" s="70"/>
      <c r="I88" s="71"/>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c r="AL88" s="70"/>
      <c r="AM88" s="70"/>
      <c r="AN88" s="70"/>
      <c r="AO88" s="70"/>
      <c r="AP88" s="70"/>
      <c r="AQ88" s="70"/>
      <c r="AR88" s="70"/>
      <c r="AS88" s="72"/>
      <c r="AT88" s="72"/>
      <c r="AU88" s="72"/>
      <c r="AV88" s="72"/>
      <c r="AW88" s="72"/>
      <c r="AX88" s="72"/>
      <c r="AY88" s="72"/>
      <c r="AZ88" s="72"/>
      <c r="BA88" s="72"/>
      <c r="BB88" s="72"/>
      <c r="BC88" s="72"/>
      <c r="BD88" s="72"/>
      <c r="BE88" s="72"/>
      <c r="BF88" s="73">
        <f t="shared" si="8"/>
        <v>0.75</v>
      </c>
    </row>
    <row r="89" spans="1:59" ht="90.75" thickBot="1" x14ac:dyDescent="0.3">
      <c r="A89" s="50">
        <v>69</v>
      </c>
      <c r="B89" s="51" t="s">
        <v>354</v>
      </c>
      <c r="C89" s="52">
        <v>250</v>
      </c>
      <c r="D89" s="55">
        <v>1.55</v>
      </c>
      <c r="E89" s="40">
        <f t="shared" si="7"/>
        <v>387.5</v>
      </c>
      <c r="F89" s="64"/>
      <c r="G89" s="67">
        <v>1.546</v>
      </c>
      <c r="H89" s="70"/>
      <c r="I89" s="71"/>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2"/>
      <c r="AT89" s="72"/>
      <c r="AU89" s="72"/>
      <c r="AV89" s="72"/>
      <c r="AW89" s="72"/>
      <c r="AX89" s="72"/>
      <c r="AY89" s="72"/>
      <c r="AZ89" s="72"/>
      <c r="BA89" s="72"/>
      <c r="BB89" s="72"/>
      <c r="BC89" s="72"/>
      <c r="BD89" s="72"/>
      <c r="BE89" s="72"/>
      <c r="BF89" s="73">
        <f t="shared" si="8"/>
        <v>1.546</v>
      </c>
    </row>
    <row r="90" spans="1:59" ht="75.75" thickBot="1" x14ac:dyDescent="0.3">
      <c r="A90" s="50">
        <v>70</v>
      </c>
      <c r="B90" s="51" t="s">
        <v>273</v>
      </c>
      <c r="C90" s="52">
        <v>2230</v>
      </c>
      <c r="D90" s="55">
        <v>9.52</v>
      </c>
      <c r="E90" s="40">
        <f t="shared" si="7"/>
        <v>21229.599999999999</v>
      </c>
      <c r="F90" s="64"/>
      <c r="G90" s="67">
        <v>11.79</v>
      </c>
      <c r="H90" s="70"/>
      <c r="I90" s="71"/>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c r="AN90" s="70"/>
      <c r="AO90" s="70"/>
      <c r="AP90" s="70"/>
      <c r="AQ90" s="70"/>
      <c r="AR90" s="70"/>
      <c r="AS90" s="72">
        <v>7.25</v>
      </c>
      <c r="AT90" s="72"/>
      <c r="AU90" s="72"/>
      <c r="AV90" s="72"/>
      <c r="AW90" s="72"/>
      <c r="AX90" s="72"/>
      <c r="AY90" s="72"/>
      <c r="AZ90" s="72"/>
      <c r="BA90" s="72"/>
      <c r="BB90" s="72"/>
      <c r="BC90" s="72"/>
      <c r="BD90" s="72"/>
      <c r="BE90" s="72"/>
      <c r="BF90" s="73">
        <f t="shared" si="8"/>
        <v>9.52</v>
      </c>
    </row>
    <row r="91" spans="1:59" ht="60.75" thickBot="1" x14ac:dyDescent="0.3">
      <c r="A91" s="50">
        <v>71</v>
      </c>
      <c r="B91" s="51" t="s">
        <v>274</v>
      </c>
      <c r="C91" s="52">
        <v>40</v>
      </c>
      <c r="D91" s="55">
        <v>27.04</v>
      </c>
      <c r="E91" s="40">
        <f t="shared" si="7"/>
        <v>1081.5999999999999</v>
      </c>
      <c r="F91" s="64"/>
      <c r="G91" s="67"/>
      <c r="H91" s="70"/>
      <c r="I91" s="71"/>
      <c r="J91" s="70"/>
      <c r="K91" s="70"/>
      <c r="L91" s="70"/>
      <c r="M91" s="70"/>
      <c r="N91" s="70">
        <v>12.14</v>
      </c>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2">
        <v>18.989999999999998</v>
      </c>
      <c r="AT91" s="72"/>
      <c r="AU91" s="72">
        <v>50</v>
      </c>
      <c r="AV91" s="72"/>
      <c r="AW91" s="72"/>
      <c r="AX91" s="72"/>
      <c r="AY91" s="72"/>
      <c r="AZ91" s="72"/>
      <c r="BA91" s="72"/>
      <c r="BB91" s="72"/>
      <c r="BC91" s="72"/>
      <c r="BD91" s="72"/>
      <c r="BE91" s="72"/>
      <c r="BF91" s="73">
        <f t="shared" si="8"/>
        <v>27.043333333333333</v>
      </c>
    </row>
    <row r="92" spans="1:59" ht="60.75" thickBot="1" x14ac:dyDescent="0.3">
      <c r="A92" s="50">
        <v>72</v>
      </c>
      <c r="B92" s="51" t="s">
        <v>275</v>
      </c>
      <c r="C92" s="52">
        <v>1300</v>
      </c>
      <c r="D92" s="55">
        <v>95.75</v>
      </c>
      <c r="E92" s="40">
        <f t="shared" si="7"/>
        <v>124475</v>
      </c>
      <c r="F92" s="64"/>
      <c r="G92" s="67"/>
      <c r="H92" s="70"/>
      <c r="I92" s="71"/>
      <c r="J92" s="70"/>
      <c r="K92" s="70"/>
      <c r="L92" s="70"/>
      <c r="M92" s="70"/>
      <c r="N92" s="70">
        <v>91.5</v>
      </c>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2"/>
      <c r="AT92" s="72"/>
      <c r="AU92" s="72">
        <v>100</v>
      </c>
      <c r="AV92" s="72"/>
      <c r="AW92" s="72"/>
      <c r="AX92" s="72"/>
      <c r="AY92" s="72"/>
      <c r="AZ92" s="72"/>
      <c r="BA92" s="72"/>
      <c r="BB92" s="72"/>
      <c r="BC92" s="72"/>
      <c r="BD92" s="72"/>
      <c r="BE92" s="72"/>
      <c r="BF92" s="73">
        <f t="shared" si="8"/>
        <v>95.75</v>
      </c>
    </row>
    <row r="93" spans="1:59" ht="75.75" thickBot="1" x14ac:dyDescent="0.3">
      <c r="A93" s="50">
        <v>73</v>
      </c>
      <c r="B93" s="51" t="s">
        <v>276</v>
      </c>
      <c r="C93" s="52">
        <v>40</v>
      </c>
      <c r="D93" s="55">
        <v>55.3</v>
      </c>
      <c r="E93" s="40">
        <f t="shared" si="7"/>
        <v>2212</v>
      </c>
      <c r="F93" s="64"/>
      <c r="G93" s="67"/>
      <c r="H93" s="70"/>
      <c r="I93" s="71"/>
      <c r="J93" s="70"/>
      <c r="K93" s="70"/>
      <c r="L93" s="70"/>
      <c r="M93" s="70"/>
      <c r="N93" s="70"/>
      <c r="O93" s="70">
        <v>32.909999999999997</v>
      </c>
      <c r="P93" s="70"/>
      <c r="Q93" s="70"/>
      <c r="R93" s="70"/>
      <c r="S93" s="70"/>
      <c r="T93" s="70"/>
      <c r="U93" s="70"/>
      <c r="V93" s="70"/>
      <c r="W93" s="70"/>
      <c r="X93" s="70"/>
      <c r="Y93" s="70"/>
      <c r="Z93" s="70"/>
      <c r="AA93" s="70"/>
      <c r="AB93" s="70"/>
      <c r="AC93" s="70"/>
      <c r="AD93" s="70"/>
      <c r="AE93" s="70"/>
      <c r="AF93" s="70"/>
      <c r="AG93" s="70"/>
      <c r="AH93" s="70"/>
      <c r="AI93" s="70"/>
      <c r="AJ93" s="70"/>
      <c r="AK93" s="70"/>
      <c r="AL93" s="70"/>
      <c r="AM93" s="70"/>
      <c r="AN93" s="70"/>
      <c r="AO93" s="70"/>
      <c r="AP93" s="70"/>
      <c r="AQ93" s="70"/>
      <c r="AR93" s="70"/>
      <c r="AS93" s="72">
        <v>83</v>
      </c>
      <c r="AT93" s="72"/>
      <c r="AU93" s="72">
        <v>50</v>
      </c>
      <c r="AV93" s="72"/>
      <c r="AW93" s="72"/>
      <c r="AX93" s="72"/>
      <c r="AY93" s="72"/>
      <c r="AZ93" s="72"/>
      <c r="BA93" s="72"/>
      <c r="BB93" s="72"/>
      <c r="BC93" s="72"/>
      <c r="BD93" s="72"/>
      <c r="BE93" s="72"/>
      <c r="BF93" s="73">
        <f t="shared" si="8"/>
        <v>55.303333333333335</v>
      </c>
    </row>
    <row r="94" spans="1:59" ht="60.75" thickBot="1" x14ac:dyDescent="0.3">
      <c r="A94" s="50">
        <v>74</v>
      </c>
      <c r="B94" s="51" t="s">
        <v>277</v>
      </c>
      <c r="C94" s="52">
        <v>20</v>
      </c>
      <c r="D94" s="55">
        <v>166.58</v>
      </c>
      <c r="E94" s="40">
        <f t="shared" si="7"/>
        <v>3331.6000000000004</v>
      </c>
      <c r="F94" s="64"/>
      <c r="G94" s="79">
        <v>166.58080000000001</v>
      </c>
      <c r="H94" s="70"/>
      <c r="I94" s="71"/>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c r="AL94" s="70"/>
      <c r="AM94" s="70"/>
      <c r="AN94" s="70"/>
      <c r="AO94" s="70"/>
      <c r="AP94" s="70"/>
      <c r="AQ94" s="70"/>
      <c r="AR94" s="70"/>
      <c r="AS94" s="72"/>
      <c r="AT94" s="72"/>
      <c r="AU94" s="72"/>
      <c r="AV94" s="72"/>
      <c r="AW94" s="72"/>
      <c r="AX94" s="72"/>
      <c r="AY94" s="72"/>
      <c r="AZ94" s="72"/>
      <c r="BA94" s="72"/>
      <c r="BB94" s="72"/>
      <c r="BC94" s="72"/>
      <c r="BD94" s="72"/>
      <c r="BE94" s="72"/>
      <c r="BF94" s="73">
        <f t="shared" si="8"/>
        <v>166.58080000000001</v>
      </c>
    </row>
    <row r="95" spans="1:59" ht="135.75" customHeight="1" thickBot="1" x14ac:dyDescent="0.3">
      <c r="A95" s="50">
        <v>75</v>
      </c>
      <c r="B95" s="51" t="s">
        <v>278</v>
      </c>
      <c r="C95" s="52">
        <v>3750</v>
      </c>
      <c r="D95" s="55">
        <v>14.9</v>
      </c>
      <c r="E95" s="40">
        <f t="shared" si="7"/>
        <v>55875</v>
      </c>
      <c r="F95" s="64"/>
      <c r="G95" s="79">
        <v>14.9</v>
      </c>
      <c r="H95" s="70"/>
      <c r="I95" s="71"/>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c r="AL95" s="70"/>
      <c r="AM95" s="70"/>
      <c r="AN95" s="70"/>
      <c r="AO95" s="70"/>
      <c r="AP95" s="70"/>
      <c r="AQ95" s="70"/>
      <c r="AR95" s="70"/>
      <c r="AS95" s="72"/>
      <c r="AT95" s="72"/>
      <c r="AU95" s="72"/>
      <c r="AV95" s="72"/>
      <c r="AW95" s="72"/>
      <c r="AX95" s="72"/>
      <c r="AY95" s="72"/>
      <c r="AZ95" s="72"/>
      <c r="BA95" s="72"/>
      <c r="BB95" s="72"/>
      <c r="BC95" s="72"/>
      <c r="BD95" s="72"/>
      <c r="BE95" s="72"/>
      <c r="BF95" s="73">
        <f t="shared" si="8"/>
        <v>14.9</v>
      </c>
    </row>
    <row r="96" spans="1:59" ht="95.25" customHeight="1" thickBot="1" x14ac:dyDescent="0.3">
      <c r="A96" s="50">
        <v>76</v>
      </c>
      <c r="B96" s="51" t="s">
        <v>279</v>
      </c>
      <c r="C96" s="52">
        <v>550</v>
      </c>
      <c r="D96" s="55">
        <v>24.61</v>
      </c>
      <c r="E96" s="40">
        <f t="shared" si="7"/>
        <v>13535.5</v>
      </c>
      <c r="F96" s="64"/>
      <c r="G96" s="67">
        <v>16.13</v>
      </c>
      <c r="H96" s="70"/>
      <c r="I96" s="71"/>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v>19.399999999999999</v>
      </c>
      <c r="AI96" s="70"/>
      <c r="AJ96" s="70"/>
      <c r="AK96" s="70"/>
      <c r="AL96" s="70"/>
      <c r="AM96" s="70"/>
      <c r="AN96" s="70"/>
      <c r="AO96" s="70"/>
      <c r="AP96" s="70"/>
      <c r="AQ96" s="70"/>
      <c r="AR96" s="70"/>
      <c r="AS96" s="72">
        <v>38.299999999999997</v>
      </c>
      <c r="AT96" s="72"/>
      <c r="AU96" s="72"/>
      <c r="AV96" s="72"/>
      <c r="AW96" s="72"/>
      <c r="AX96" s="72"/>
      <c r="AY96" s="72"/>
      <c r="AZ96" s="72"/>
      <c r="BA96" s="72"/>
      <c r="BB96" s="72"/>
      <c r="BC96" s="72"/>
      <c r="BD96" s="72"/>
      <c r="BE96" s="72"/>
      <c r="BF96" s="73">
        <f t="shared" si="8"/>
        <v>24.61</v>
      </c>
    </row>
    <row r="97" spans="1:58" ht="60.75" thickBot="1" x14ac:dyDescent="0.3">
      <c r="A97" s="50">
        <v>77</v>
      </c>
      <c r="B97" s="51" t="s">
        <v>280</v>
      </c>
      <c r="C97" s="52">
        <v>1210</v>
      </c>
      <c r="D97" s="55">
        <v>9.2100000000000009</v>
      </c>
      <c r="E97" s="40">
        <f t="shared" si="7"/>
        <v>11144.1</v>
      </c>
      <c r="F97" s="64"/>
      <c r="G97" s="67">
        <v>7.13</v>
      </c>
      <c r="H97" s="70"/>
      <c r="I97" s="71"/>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c r="AL97" s="70"/>
      <c r="AM97" s="70"/>
      <c r="AN97" s="70"/>
      <c r="AO97" s="70"/>
      <c r="AP97" s="70"/>
      <c r="AQ97" s="70"/>
      <c r="AR97" s="70"/>
      <c r="AS97" s="72">
        <v>5.49</v>
      </c>
      <c r="AT97" s="72"/>
      <c r="AU97" s="72">
        <v>15</v>
      </c>
      <c r="AV97" s="72"/>
      <c r="AW97" s="72"/>
      <c r="AX97" s="72"/>
      <c r="AY97" s="72"/>
      <c r="AZ97" s="72"/>
      <c r="BA97" s="72"/>
      <c r="BB97" s="72"/>
      <c r="BC97" s="72"/>
      <c r="BD97" s="72"/>
      <c r="BE97" s="72"/>
      <c r="BF97" s="73">
        <f t="shared" si="8"/>
        <v>9.206666666666667</v>
      </c>
    </row>
    <row r="98" spans="1:58" ht="45.75" thickBot="1" x14ac:dyDescent="0.3">
      <c r="A98" s="50">
        <v>78</v>
      </c>
      <c r="B98" s="51" t="s">
        <v>281</v>
      </c>
      <c r="C98" s="52">
        <v>1110</v>
      </c>
      <c r="D98" s="55">
        <v>52.17</v>
      </c>
      <c r="E98" s="40">
        <f t="shared" si="7"/>
        <v>57908.700000000004</v>
      </c>
      <c r="F98" s="64"/>
      <c r="G98" s="67">
        <v>54.33</v>
      </c>
      <c r="H98" s="70"/>
      <c r="I98" s="71"/>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c r="AL98" s="70"/>
      <c r="AM98" s="70"/>
      <c r="AN98" s="70"/>
      <c r="AO98" s="70"/>
      <c r="AP98" s="70"/>
      <c r="AQ98" s="70"/>
      <c r="AR98" s="70"/>
      <c r="AS98" s="72"/>
      <c r="AT98" s="72"/>
      <c r="AU98" s="72">
        <v>50</v>
      </c>
      <c r="AV98" s="72"/>
      <c r="AW98" s="72"/>
      <c r="AX98" s="72"/>
      <c r="AY98" s="72"/>
      <c r="AZ98" s="72"/>
      <c r="BA98" s="72"/>
      <c r="BB98" s="72"/>
      <c r="BC98" s="72"/>
      <c r="BD98" s="72"/>
      <c r="BE98" s="72"/>
      <c r="BF98" s="73">
        <f t="shared" si="8"/>
        <v>52.164999999999999</v>
      </c>
    </row>
    <row r="99" spans="1:58" ht="75.75" thickBot="1" x14ac:dyDescent="0.3">
      <c r="A99" s="50">
        <v>79</v>
      </c>
      <c r="B99" s="51" t="s">
        <v>282</v>
      </c>
      <c r="C99" s="52">
        <v>25</v>
      </c>
      <c r="D99" s="55">
        <v>49.25</v>
      </c>
      <c r="E99" s="40">
        <f t="shared" ref="E99:E162" si="9">C99*D99</f>
        <v>1231.25</v>
      </c>
      <c r="F99" s="64"/>
      <c r="G99" s="67">
        <v>48.5</v>
      </c>
      <c r="H99" s="70"/>
      <c r="I99" s="71"/>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c r="AL99" s="70"/>
      <c r="AM99" s="70"/>
      <c r="AN99" s="70"/>
      <c r="AO99" s="70"/>
      <c r="AP99" s="70"/>
      <c r="AQ99" s="70"/>
      <c r="AR99" s="70"/>
      <c r="AS99" s="72"/>
      <c r="AT99" s="72"/>
      <c r="AU99" s="72">
        <v>50</v>
      </c>
      <c r="AV99" s="72"/>
      <c r="AW99" s="72"/>
      <c r="AX99" s="72"/>
      <c r="AY99" s="72"/>
      <c r="AZ99" s="72"/>
      <c r="BA99" s="72"/>
      <c r="BB99" s="72"/>
      <c r="BC99" s="72"/>
      <c r="BD99" s="72"/>
      <c r="BE99" s="72"/>
      <c r="BF99" s="73">
        <f t="shared" si="8"/>
        <v>49.25</v>
      </c>
    </row>
    <row r="100" spans="1:58" ht="105.75" thickBot="1" x14ac:dyDescent="0.3">
      <c r="A100" s="50">
        <v>80</v>
      </c>
      <c r="B100" s="51" t="s">
        <v>283</v>
      </c>
      <c r="C100" s="52">
        <v>6</v>
      </c>
      <c r="D100" s="55">
        <v>843.98</v>
      </c>
      <c r="E100" s="40">
        <f t="shared" si="9"/>
        <v>5063.88</v>
      </c>
      <c r="F100" s="64"/>
      <c r="G100" s="67">
        <v>610.03</v>
      </c>
      <c r="H100" s="70"/>
      <c r="I100" s="71"/>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c r="AL100" s="70"/>
      <c r="AM100" s="70"/>
      <c r="AN100" s="70"/>
      <c r="AO100" s="70"/>
      <c r="AP100" s="70"/>
      <c r="AQ100" s="70"/>
      <c r="AR100" s="70"/>
      <c r="AS100" s="72">
        <v>761.9</v>
      </c>
      <c r="AT100" s="72"/>
      <c r="AU100" s="72">
        <v>1160</v>
      </c>
      <c r="AV100" s="72"/>
      <c r="AW100" s="72"/>
      <c r="AX100" s="72"/>
      <c r="AY100" s="72"/>
      <c r="AZ100" s="72"/>
      <c r="BA100" s="72"/>
      <c r="BB100" s="72"/>
      <c r="BC100" s="72"/>
      <c r="BD100" s="72"/>
      <c r="BE100" s="72"/>
      <c r="BF100" s="73">
        <f t="shared" si="8"/>
        <v>843.97666666666657</v>
      </c>
    </row>
    <row r="101" spans="1:58" ht="148.5" customHeight="1" thickBot="1" x14ac:dyDescent="0.3">
      <c r="A101" s="50">
        <v>81</v>
      </c>
      <c r="B101" s="51" t="s">
        <v>284</v>
      </c>
      <c r="C101" s="52">
        <v>20</v>
      </c>
      <c r="D101" s="55">
        <v>57.29</v>
      </c>
      <c r="E101" s="40">
        <f t="shared" si="9"/>
        <v>1145.8</v>
      </c>
      <c r="F101" s="64"/>
      <c r="G101" s="67">
        <v>54.57</v>
      </c>
      <c r="H101" s="70"/>
      <c r="I101" s="71"/>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70"/>
      <c r="AR101" s="70"/>
      <c r="AS101" s="72"/>
      <c r="AT101" s="72"/>
      <c r="AU101" s="72">
        <v>60</v>
      </c>
      <c r="AV101" s="72"/>
      <c r="AW101" s="72"/>
      <c r="AX101" s="72"/>
      <c r="AY101" s="72"/>
      <c r="AZ101" s="72"/>
      <c r="BA101" s="72"/>
      <c r="BB101" s="72"/>
      <c r="BC101" s="72"/>
      <c r="BD101" s="72"/>
      <c r="BE101" s="72"/>
      <c r="BF101" s="73">
        <f t="shared" si="8"/>
        <v>57.284999999999997</v>
      </c>
    </row>
    <row r="102" spans="1:58" ht="60.75" thickBot="1" x14ac:dyDescent="0.3">
      <c r="A102" s="50">
        <v>82</v>
      </c>
      <c r="B102" s="51" t="s">
        <v>285</v>
      </c>
      <c r="C102" s="52">
        <v>30</v>
      </c>
      <c r="D102" s="55">
        <v>293.18</v>
      </c>
      <c r="E102" s="40">
        <f t="shared" si="9"/>
        <v>8795.4</v>
      </c>
      <c r="F102" s="64"/>
      <c r="G102" s="67"/>
      <c r="H102" s="70">
        <v>219.53</v>
      </c>
      <c r="I102" s="71"/>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c r="AL102" s="70"/>
      <c r="AM102" s="70"/>
      <c r="AN102" s="70"/>
      <c r="AO102" s="70"/>
      <c r="AP102" s="70"/>
      <c r="AQ102" s="70"/>
      <c r="AR102" s="70"/>
      <c r="AS102" s="72"/>
      <c r="AT102" s="72"/>
      <c r="AU102" s="72"/>
      <c r="AV102" s="72"/>
      <c r="AW102" s="72"/>
      <c r="AX102" s="72"/>
      <c r="AY102" s="72"/>
      <c r="AZ102" s="72">
        <v>249</v>
      </c>
      <c r="BA102" s="72">
        <v>249</v>
      </c>
      <c r="BB102" s="72"/>
      <c r="BC102" s="72"/>
      <c r="BD102" s="72"/>
      <c r="BE102" s="72"/>
      <c r="BF102" s="73">
        <f t="shared" si="8"/>
        <v>239.17666666666665</v>
      </c>
    </row>
    <row r="103" spans="1:58" ht="75.75" thickBot="1" x14ac:dyDescent="0.3">
      <c r="A103" s="50">
        <v>83</v>
      </c>
      <c r="B103" s="51" t="s">
        <v>286</v>
      </c>
      <c r="C103" s="52">
        <v>90</v>
      </c>
      <c r="D103" s="55">
        <v>54.21</v>
      </c>
      <c r="E103" s="40">
        <f t="shared" si="9"/>
        <v>4878.8999999999996</v>
      </c>
      <c r="F103" s="64"/>
      <c r="G103" s="67"/>
      <c r="H103" s="70"/>
      <c r="I103" s="71"/>
      <c r="J103" s="70"/>
      <c r="K103" s="70"/>
      <c r="L103" s="70"/>
      <c r="M103" s="70"/>
      <c r="N103" s="70"/>
      <c r="O103" s="70"/>
      <c r="P103" s="70">
        <v>48.41</v>
      </c>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2"/>
      <c r="AT103" s="72"/>
      <c r="AU103" s="72">
        <v>60</v>
      </c>
      <c r="AV103" s="72"/>
      <c r="AW103" s="72"/>
      <c r="AX103" s="72"/>
      <c r="AY103" s="72"/>
      <c r="AZ103" s="72"/>
      <c r="BA103" s="72"/>
      <c r="BB103" s="72"/>
      <c r="BC103" s="72"/>
      <c r="BD103" s="72"/>
      <c r="BE103" s="72"/>
      <c r="BF103" s="73">
        <f t="shared" si="8"/>
        <v>54.204999999999998</v>
      </c>
    </row>
    <row r="104" spans="1:58" ht="60.75" thickBot="1" x14ac:dyDescent="0.3">
      <c r="A104" s="50">
        <v>84</v>
      </c>
      <c r="B104" s="51" t="s">
        <v>287</v>
      </c>
      <c r="C104" s="52">
        <v>90</v>
      </c>
      <c r="D104" s="55">
        <v>44.36</v>
      </c>
      <c r="E104" s="40">
        <f t="shared" si="9"/>
        <v>3992.4</v>
      </c>
      <c r="F104" s="64"/>
      <c r="G104" s="67">
        <v>22.07</v>
      </c>
      <c r="H104" s="70"/>
      <c r="I104" s="71"/>
      <c r="J104" s="70"/>
      <c r="K104" s="70"/>
      <c r="L104" s="70"/>
      <c r="M104" s="70"/>
      <c r="N104" s="70"/>
      <c r="O104" s="70"/>
      <c r="P104" s="70">
        <v>61</v>
      </c>
      <c r="Q104" s="70"/>
      <c r="R104" s="70"/>
      <c r="S104" s="70"/>
      <c r="T104" s="70"/>
      <c r="U104" s="70"/>
      <c r="V104" s="70"/>
      <c r="W104" s="70"/>
      <c r="X104" s="70"/>
      <c r="Y104" s="70"/>
      <c r="Z104" s="70"/>
      <c r="AA104" s="70"/>
      <c r="AB104" s="70"/>
      <c r="AC104" s="70"/>
      <c r="AD104" s="70"/>
      <c r="AE104" s="70"/>
      <c r="AF104" s="70"/>
      <c r="AG104" s="70"/>
      <c r="AH104" s="70"/>
      <c r="AI104" s="70"/>
      <c r="AJ104" s="70"/>
      <c r="AK104" s="70"/>
      <c r="AL104" s="70"/>
      <c r="AM104" s="70"/>
      <c r="AN104" s="70"/>
      <c r="AO104" s="70"/>
      <c r="AP104" s="70"/>
      <c r="AQ104" s="70"/>
      <c r="AR104" s="70"/>
      <c r="AS104" s="72"/>
      <c r="AT104" s="72"/>
      <c r="AU104" s="72">
        <v>50</v>
      </c>
      <c r="AV104" s="72"/>
      <c r="AW104" s="72"/>
      <c r="AX104" s="72"/>
      <c r="AY104" s="72"/>
      <c r="AZ104" s="72"/>
      <c r="BA104" s="72"/>
      <c r="BB104" s="72"/>
      <c r="BC104" s="72"/>
      <c r="BD104" s="72"/>
      <c r="BE104" s="72"/>
      <c r="BF104" s="73">
        <f t="shared" si="8"/>
        <v>44.356666666666662</v>
      </c>
    </row>
    <row r="105" spans="1:58" ht="90.75" thickBot="1" x14ac:dyDescent="0.3">
      <c r="A105" s="50">
        <v>85</v>
      </c>
      <c r="B105" s="51" t="s">
        <v>288</v>
      </c>
      <c r="C105" s="52">
        <v>40</v>
      </c>
      <c r="D105" s="55">
        <v>47</v>
      </c>
      <c r="E105" s="40">
        <f t="shared" si="9"/>
        <v>1880</v>
      </c>
      <c r="F105" s="64"/>
      <c r="G105" s="67"/>
      <c r="H105" s="70"/>
      <c r="I105" s="71"/>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2">
        <v>47</v>
      </c>
      <c r="AT105" s="72"/>
      <c r="AU105" s="72"/>
      <c r="AV105" s="72"/>
      <c r="AW105" s="72"/>
      <c r="AX105" s="72"/>
      <c r="AY105" s="72"/>
      <c r="AZ105" s="72"/>
      <c r="BA105" s="72"/>
      <c r="BB105" s="72"/>
      <c r="BC105" s="72"/>
      <c r="BD105" s="72"/>
      <c r="BE105" s="72"/>
      <c r="BF105" s="73">
        <f t="shared" si="8"/>
        <v>47</v>
      </c>
    </row>
    <row r="106" spans="1:58" ht="75.75" thickBot="1" x14ac:dyDescent="0.3">
      <c r="A106" s="50">
        <v>86</v>
      </c>
      <c r="B106" s="51" t="s">
        <v>289</v>
      </c>
      <c r="C106" s="52">
        <v>25</v>
      </c>
      <c r="D106" s="55">
        <v>300</v>
      </c>
      <c r="E106" s="40">
        <f t="shared" si="9"/>
        <v>7500</v>
      </c>
      <c r="F106" s="64"/>
      <c r="G106" s="67"/>
      <c r="H106" s="70"/>
      <c r="I106" s="71"/>
      <c r="J106" s="70"/>
      <c r="K106" s="70"/>
      <c r="L106" s="70"/>
      <c r="M106" s="70"/>
      <c r="N106" s="70"/>
      <c r="O106" s="70"/>
      <c r="P106" s="70"/>
      <c r="Q106" s="70">
        <v>300</v>
      </c>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2"/>
      <c r="AT106" s="72"/>
      <c r="AU106" s="72"/>
      <c r="AV106" s="72"/>
      <c r="AW106" s="72"/>
      <c r="AX106" s="72"/>
      <c r="AY106" s="72"/>
      <c r="AZ106" s="72"/>
      <c r="BA106" s="72"/>
      <c r="BB106" s="72"/>
      <c r="BC106" s="72"/>
      <c r="BD106" s="72"/>
      <c r="BE106" s="72"/>
      <c r="BF106" s="73">
        <f t="shared" si="8"/>
        <v>300</v>
      </c>
    </row>
    <row r="107" spans="1:58" ht="75.75" thickBot="1" x14ac:dyDescent="0.3">
      <c r="A107" s="50">
        <v>87</v>
      </c>
      <c r="B107" s="51" t="s">
        <v>290</v>
      </c>
      <c r="C107" s="52">
        <v>25</v>
      </c>
      <c r="D107" s="55">
        <v>212.94</v>
      </c>
      <c r="E107" s="40">
        <f t="shared" si="9"/>
        <v>5323.5</v>
      </c>
      <c r="F107" s="64"/>
      <c r="G107" s="67">
        <v>212.94</v>
      </c>
      <c r="H107" s="70"/>
      <c r="I107" s="71"/>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c r="AL107" s="70"/>
      <c r="AM107" s="70"/>
      <c r="AN107" s="70"/>
      <c r="AO107" s="70"/>
      <c r="AP107" s="70"/>
      <c r="AQ107" s="70"/>
      <c r="AR107" s="70"/>
      <c r="AS107" s="72"/>
      <c r="AT107" s="72"/>
      <c r="AU107" s="72"/>
      <c r="AV107" s="72"/>
      <c r="AW107" s="72"/>
      <c r="AX107" s="72"/>
      <c r="AY107" s="72"/>
      <c r="AZ107" s="72"/>
      <c r="BA107" s="72"/>
      <c r="BB107" s="72"/>
      <c r="BC107" s="72"/>
      <c r="BD107" s="72"/>
      <c r="BE107" s="72"/>
      <c r="BF107" s="73">
        <f t="shared" si="8"/>
        <v>212.94</v>
      </c>
    </row>
    <row r="108" spans="1:58" ht="90.75" thickBot="1" x14ac:dyDescent="0.3">
      <c r="A108" s="50">
        <v>88</v>
      </c>
      <c r="B108" s="51" t="s">
        <v>291</v>
      </c>
      <c r="C108" s="52">
        <v>80</v>
      </c>
      <c r="D108" s="55">
        <v>165</v>
      </c>
      <c r="E108" s="40">
        <f t="shared" si="9"/>
        <v>13200</v>
      </c>
      <c r="F108" s="64"/>
      <c r="G108" s="67">
        <v>165</v>
      </c>
      <c r="H108" s="70"/>
      <c r="I108" s="71"/>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c r="AL108" s="70"/>
      <c r="AM108" s="70"/>
      <c r="AN108" s="70"/>
      <c r="AO108" s="70"/>
      <c r="AP108" s="70"/>
      <c r="AQ108" s="70"/>
      <c r="AR108" s="70"/>
      <c r="AS108" s="72"/>
      <c r="AT108" s="72"/>
      <c r="AU108" s="72"/>
      <c r="AV108" s="72"/>
      <c r="AW108" s="72"/>
      <c r="AX108" s="72"/>
      <c r="AY108" s="72"/>
      <c r="AZ108" s="72"/>
      <c r="BA108" s="72"/>
      <c r="BB108" s="72"/>
      <c r="BC108" s="72"/>
      <c r="BD108" s="72"/>
      <c r="BE108" s="72"/>
      <c r="BF108" s="73">
        <f t="shared" si="8"/>
        <v>165</v>
      </c>
    </row>
    <row r="109" spans="1:58" ht="180.75" thickBot="1" x14ac:dyDescent="0.3">
      <c r="A109" s="50">
        <v>89</v>
      </c>
      <c r="B109" s="51" t="s">
        <v>292</v>
      </c>
      <c r="C109" s="52">
        <v>30</v>
      </c>
      <c r="D109" s="55">
        <v>108.5</v>
      </c>
      <c r="E109" s="40">
        <f t="shared" si="9"/>
        <v>3255</v>
      </c>
      <c r="F109" s="64"/>
      <c r="G109" s="67"/>
      <c r="H109" s="70"/>
      <c r="I109" s="71"/>
      <c r="J109" s="70"/>
      <c r="K109" s="70"/>
      <c r="L109" s="70"/>
      <c r="M109" s="70"/>
      <c r="N109" s="70"/>
      <c r="O109" s="70"/>
      <c r="P109" s="70"/>
      <c r="Q109" s="70"/>
      <c r="R109" s="70">
        <v>146</v>
      </c>
      <c r="S109" s="70"/>
      <c r="T109" s="70"/>
      <c r="U109" s="70"/>
      <c r="V109" s="70"/>
      <c r="W109" s="70"/>
      <c r="X109" s="70"/>
      <c r="Y109" s="70"/>
      <c r="Z109" s="70"/>
      <c r="AA109" s="70"/>
      <c r="AB109" s="70"/>
      <c r="AC109" s="70"/>
      <c r="AD109" s="70"/>
      <c r="AE109" s="70"/>
      <c r="AF109" s="70"/>
      <c r="AG109" s="70"/>
      <c r="AH109" s="70"/>
      <c r="AI109" s="70"/>
      <c r="AJ109" s="70"/>
      <c r="AK109" s="70"/>
      <c r="AL109" s="70"/>
      <c r="AM109" s="70"/>
      <c r="AN109" s="70"/>
      <c r="AO109" s="70"/>
      <c r="AP109" s="70"/>
      <c r="AQ109" s="70"/>
      <c r="AR109" s="70"/>
      <c r="AS109" s="72">
        <v>79.5</v>
      </c>
      <c r="AT109" s="72"/>
      <c r="AU109" s="72">
        <v>100</v>
      </c>
      <c r="AV109" s="72"/>
      <c r="AW109" s="72"/>
      <c r="AX109" s="72"/>
      <c r="AY109" s="72"/>
      <c r="AZ109" s="72"/>
      <c r="BA109" s="72"/>
      <c r="BB109" s="72"/>
      <c r="BC109" s="72"/>
      <c r="BD109" s="72"/>
      <c r="BE109" s="72"/>
      <c r="BF109" s="73">
        <f t="shared" si="8"/>
        <v>108.5</v>
      </c>
    </row>
    <row r="110" spans="1:58" ht="60.75" thickBot="1" x14ac:dyDescent="0.3">
      <c r="A110" s="50">
        <v>90</v>
      </c>
      <c r="B110" s="51" t="s">
        <v>293</v>
      </c>
      <c r="C110" s="52">
        <v>30</v>
      </c>
      <c r="D110" s="55">
        <v>95.49</v>
      </c>
      <c r="E110" s="40">
        <f t="shared" si="9"/>
        <v>2864.7</v>
      </c>
      <c r="F110" s="64"/>
      <c r="G110" s="67"/>
      <c r="H110" s="70"/>
      <c r="I110" s="71">
        <v>115.83</v>
      </c>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c r="AL110" s="70"/>
      <c r="AM110" s="70"/>
      <c r="AN110" s="70"/>
      <c r="AO110" s="70"/>
      <c r="AP110" s="70"/>
      <c r="AQ110" s="70"/>
      <c r="AR110" s="70"/>
      <c r="AS110" s="72">
        <v>20.65</v>
      </c>
      <c r="AT110" s="72"/>
      <c r="AU110" s="72">
        <v>150</v>
      </c>
      <c r="AV110" s="72"/>
      <c r="AW110" s="72"/>
      <c r="AX110" s="72"/>
      <c r="AY110" s="72"/>
      <c r="AZ110" s="72"/>
      <c r="BA110" s="72"/>
      <c r="BB110" s="72"/>
      <c r="BC110" s="72"/>
      <c r="BD110" s="72"/>
      <c r="BE110" s="72"/>
      <c r="BF110" s="73">
        <f t="shared" si="8"/>
        <v>95.493333333333339</v>
      </c>
    </row>
    <row r="111" spans="1:58" ht="60.75" thickBot="1" x14ac:dyDescent="0.3">
      <c r="A111" s="50">
        <v>91</v>
      </c>
      <c r="B111" s="51" t="s">
        <v>294</v>
      </c>
      <c r="C111" s="52">
        <v>60</v>
      </c>
      <c r="D111" s="55">
        <v>19.37</v>
      </c>
      <c r="E111" s="40">
        <f t="shared" si="9"/>
        <v>1162.2</v>
      </c>
      <c r="F111" s="64"/>
      <c r="G111" s="67"/>
      <c r="H111" s="70"/>
      <c r="I111" s="71">
        <v>8.5</v>
      </c>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c r="AL111" s="70"/>
      <c r="AM111" s="70"/>
      <c r="AN111" s="70"/>
      <c r="AO111" s="70"/>
      <c r="AP111" s="70"/>
      <c r="AQ111" s="70"/>
      <c r="AR111" s="70"/>
      <c r="AS111" s="72">
        <v>19.600000000000001</v>
      </c>
      <c r="AT111" s="72"/>
      <c r="AU111" s="72">
        <v>30</v>
      </c>
      <c r="AV111" s="72"/>
      <c r="AW111" s="72"/>
      <c r="AX111" s="72"/>
      <c r="AY111" s="72"/>
      <c r="AZ111" s="72"/>
      <c r="BA111" s="72"/>
      <c r="BB111" s="72"/>
      <c r="BC111" s="72"/>
      <c r="BD111" s="72"/>
      <c r="BE111" s="72"/>
      <c r="BF111" s="73">
        <f t="shared" si="8"/>
        <v>19.366666666666667</v>
      </c>
    </row>
    <row r="112" spans="1:58" s="92" customFormat="1" ht="75.75" thickBot="1" x14ac:dyDescent="0.3">
      <c r="A112" s="86">
        <v>92</v>
      </c>
      <c r="B112" s="87" t="s">
        <v>391</v>
      </c>
      <c r="C112" s="88">
        <v>60</v>
      </c>
      <c r="D112" s="89">
        <v>26.54</v>
      </c>
      <c r="E112" s="90">
        <f t="shared" si="9"/>
        <v>1592.3999999999999</v>
      </c>
      <c r="F112" s="91"/>
      <c r="G112" s="67"/>
      <c r="H112" s="71"/>
      <c r="I112" s="71">
        <v>8.5</v>
      </c>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v>11.11</v>
      </c>
      <c r="AI112" s="71"/>
      <c r="AJ112" s="71"/>
      <c r="AK112" s="71"/>
      <c r="AL112" s="71"/>
      <c r="AM112" s="71"/>
      <c r="AN112" s="71"/>
      <c r="AO112" s="71"/>
      <c r="AP112" s="71"/>
      <c r="AQ112" s="71"/>
      <c r="AR112" s="71"/>
      <c r="AS112" s="74"/>
      <c r="AT112" s="74"/>
      <c r="AU112" s="74">
        <v>60</v>
      </c>
      <c r="AV112" s="74"/>
      <c r="AW112" s="74"/>
      <c r="AX112" s="74"/>
      <c r="AY112" s="74"/>
      <c r="AZ112" s="74"/>
      <c r="BA112" s="74"/>
      <c r="BB112" s="74"/>
      <c r="BC112" s="74"/>
      <c r="BD112" s="74"/>
      <c r="BE112" s="74"/>
      <c r="BF112" s="75">
        <f t="shared" si="8"/>
        <v>26.536666666666665</v>
      </c>
    </row>
    <row r="113" spans="1:58" s="92" customFormat="1" ht="60.75" thickBot="1" x14ac:dyDescent="0.3">
      <c r="A113" s="86">
        <v>93</v>
      </c>
      <c r="B113" s="87" t="s">
        <v>397</v>
      </c>
      <c r="C113" s="88">
        <v>100</v>
      </c>
      <c r="D113" s="89">
        <v>51.17</v>
      </c>
      <c r="E113" s="90">
        <f t="shared" si="9"/>
        <v>5117</v>
      </c>
      <c r="F113" s="91"/>
      <c r="G113" s="67"/>
      <c r="H113" s="71"/>
      <c r="I113" s="71">
        <v>43.61</v>
      </c>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4">
        <v>49.9</v>
      </c>
      <c r="AT113" s="74"/>
      <c r="AU113" s="74">
        <v>60</v>
      </c>
      <c r="AV113" s="74"/>
      <c r="AW113" s="74"/>
      <c r="AX113" s="74"/>
      <c r="AY113" s="74"/>
      <c r="AZ113" s="74"/>
      <c r="BA113" s="74"/>
      <c r="BB113" s="74"/>
      <c r="BC113" s="74"/>
      <c r="BD113" s="74"/>
      <c r="BE113" s="74"/>
      <c r="BF113" s="75">
        <f t="shared" si="8"/>
        <v>51.169999999999995</v>
      </c>
    </row>
    <row r="114" spans="1:58" s="92" customFormat="1" ht="75.75" thickBot="1" x14ac:dyDescent="0.3">
      <c r="A114" s="86">
        <v>94</v>
      </c>
      <c r="B114" s="87" t="s">
        <v>392</v>
      </c>
      <c r="C114" s="88">
        <v>390</v>
      </c>
      <c r="D114" s="89">
        <v>50.18</v>
      </c>
      <c r="E114" s="90">
        <f t="shared" si="9"/>
        <v>19570.2</v>
      </c>
      <c r="F114" s="91"/>
      <c r="G114" s="67"/>
      <c r="H114" s="71"/>
      <c r="I114" s="71">
        <v>50.185699999999997</v>
      </c>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4"/>
      <c r="AT114" s="74"/>
      <c r="AU114" s="74"/>
      <c r="AV114" s="74"/>
      <c r="AW114" s="74"/>
      <c r="AX114" s="74"/>
      <c r="AY114" s="74"/>
      <c r="AZ114" s="74"/>
      <c r="BA114" s="74"/>
      <c r="BB114" s="74"/>
      <c r="BC114" s="74"/>
      <c r="BD114" s="74"/>
      <c r="BE114" s="74"/>
      <c r="BF114" s="75">
        <f t="shared" si="8"/>
        <v>50.185699999999997</v>
      </c>
    </row>
    <row r="115" spans="1:58" ht="75.75" thickBot="1" x14ac:dyDescent="0.3">
      <c r="A115" s="50">
        <v>95</v>
      </c>
      <c r="B115" s="51" t="s">
        <v>295</v>
      </c>
      <c r="C115" s="52">
        <v>95</v>
      </c>
      <c r="D115" s="55">
        <v>155</v>
      </c>
      <c r="E115" s="40">
        <f t="shared" si="9"/>
        <v>14725</v>
      </c>
      <c r="F115" s="64"/>
      <c r="G115" s="67"/>
      <c r="H115" s="70"/>
      <c r="I115" s="71"/>
      <c r="J115" s="70"/>
      <c r="K115" s="70"/>
      <c r="L115" s="70"/>
      <c r="M115" s="70"/>
      <c r="N115" s="70"/>
      <c r="O115" s="70"/>
      <c r="P115" s="70"/>
      <c r="Q115" s="70"/>
      <c r="R115" s="70"/>
      <c r="S115" s="70">
        <v>250</v>
      </c>
      <c r="T115" s="70"/>
      <c r="U115" s="70"/>
      <c r="V115" s="70"/>
      <c r="W115" s="70"/>
      <c r="X115" s="70"/>
      <c r="Y115" s="70"/>
      <c r="Z115" s="70"/>
      <c r="AA115" s="70"/>
      <c r="AB115" s="70"/>
      <c r="AC115" s="70"/>
      <c r="AD115" s="70"/>
      <c r="AE115" s="70"/>
      <c r="AF115" s="70"/>
      <c r="AG115" s="70"/>
      <c r="AH115" s="70"/>
      <c r="AI115" s="70"/>
      <c r="AJ115" s="70"/>
      <c r="AK115" s="70"/>
      <c r="AL115" s="70"/>
      <c r="AM115" s="70"/>
      <c r="AN115" s="70"/>
      <c r="AO115" s="70"/>
      <c r="AP115" s="70"/>
      <c r="AQ115" s="70"/>
      <c r="AR115" s="70"/>
      <c r="AS115" s="72"/>
      <c r="AT115" s="72"/>
      <c r="AU115" s="72">
        <v>60</v>
      </c>
      <c r="AV115" s="72"/>
      <c r="AW115" s="72"/>
      <c r="AX115" s="72"/>
      <c r="AY115" s="72"/>
      <c r="AZ115" s="72"/>
      <c r="BA115" s="72"/>
      <c r="BB115" s="72"/>
      <c r="BC115" s="72"/>
      <c r="BD115" s="72"/>
      <c r="BE115" s="72"/>
      <c r="BF115" s="73">
        <f t="shared" si="8"/>
        <v>155</v>
      </c>
    </row>
    <row r="116" spans="1:58" ht="90.75" thickBot="1" x14ac:dyDescent="0.3">
      <c r="A116" s="50">
        <v>96</v>
      </c>
      <c r="B116" s="51" t="s">
        <v>296</v>
      </c>
      <c r="C116" s="52">
        <v>20</v>
      </c>
      <c r="D116" s="55">
        <v>357.44</v>
      </c>
      <c r="E116" s="40">
        <f t="shared" si="9"/>
        <v>7148.8</v>
      </c>
      <c r="F116" s="64"/>
      <c r="G116" s="67"/>
      <c r="H116" s="70"/>
      <c r="I116" s="71"/>
      <c r="J116" s="70"/>
      <c r="K116" s="70"/>
      <c r="L116" s="70"/>
      <c r="M116" s="70"/>
      <c r="N116" s="70"/>
      <c r="O116" s="70"/>
      <c r="P116" s="70"/>
      <c r="Q116" s="70"/>
      <c r="R116" s="70"/>
      <c r="S116" s="70"/>
      <c r="T116" s="70">
        <v>357.44</v>
      </c>
      <c r="U116" s="70"/>
      <c r="V116" s="70"/>
      <c r="W116" s="70"/>
      <c r="X116" s="70"/>
      <c r="Y116" s="70"/>
      <c r="Z116" s="70"/>
      <c r="AA116" s="70"/>
      <c r="AB116" s="70"/>
      <c r="AC116" s="70"/>
      <c r="AD116" s="70"/>
      <c r="AE116" s="70"/>
      <c r="AF116" s="70"/>
      <c r="AG116" s="70"/>
      <c r="AH116" s="70"/>
      <c r="AI116" s="70"/>
      <c r="AJ116" s="70"/>
      <c r="AK116" s="70"/>
      <c r="AL116" s="70"/>
      <c r="AM116" s="70"/>
      <c r="AN116" s="70"/>
      <c r="AO116" s="70"/>
      <c r="AP116" s="70"/>
      <c r="AQ116" s="70"/>
      <c r="AR116" s="70"/>
      <c r="AS116" s="72"/>
      <c r="AT116" s="72"/>
      <c r="AU116" s="72"/>
      <c r="AV116" s="72"/>
      <c r="AW116" s="72"/>
      <c r="AX116" s="72"/>
      <c r="AY116" s="72"/>
      <c r="AZ116" s="72"/>
      <c r="BA116" s="72"/>
      <c r="BB116" s="72"/>
      <c r="BC116" s="72"/>
      <c r="BD116" s="72"/>
      <c r="BE116" s="72"/>
      <c r="BF116" s="73">
        <f t="shared" si="8"/>
        <v>357.44</v>
      </c>
    </row>
    <row r="117" spans="1:58" ht="90.75" thickBot="1" x14ac:dyDescent="0.3">
      <c r="A117" s="50">
        <v>97</v>
      </c>
      <c r="B117" s="51" t="s">
        <v>297</v>
      </c>
      <c r="C117" s="52">
        <v>85</v>
      </c>
      <c r="D117" s="55">
        <v>124.27</v>
      </c>
      <c r="E117" s="40">
        <f t="shared" si="9"/>
        <v>10562.949999999999</v>
      </c>
      <c r="F117" s="64"/>
      <c r="G117" s="67">
        <v>78.8</v>
      </c>
      <c r="H117" s="70"/>
      <c r="I117" s="71"/>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2"/>
      <c r="AT117" s="72"/>
      <c r="AU117" s="72"/>
      <c r="AV117" s="72"/>
      <c r="AW117" s="72"/>
      <c r="AX117" s="72"/>
      <c r="AY117" s="72"/>
      <c r="AZ117" s="72">
        <v>155</v>
      </c>
      <c r="BA117" s="72">
        <v>139</v>
      </c>
      <c r="BB117" s="72"/>
      <c r="BC117" s="72"/>
      <c r="BD117" s="72"/>
      <c r="BE117" s="72"/>
      <c r="BF117" s="73">
        <f t="shared" si="8"/>
        <v>124.26666666666667</v>
      </c>
    </row>
    <row r="118" spans="1:58" ht="75.75" thickBot="1" x14ac:dyDescent="0.3">
      <c r="A118" s="50">
        <v>98</v>
      </c>
      <c r="B118" s="51" t="s">
        <v>298</v>
      </c>
      <c r="C118" s="52">
        <v>57</v>
      </c>
      <c r="D118" s="55">
        <v>134.65</v>
      </c>
      <c r="E118" s="40">
        <f t="shared" si="9"/>
        <v>7675.05</v>
      </c>
      <c r="F118" s="64"/>
      <c r="G118" s="67">
        <v>103.9636</v>
      </c>
      <c r="H118" s="70"/>
      <c r="I118" s="71"/>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c r="AL118" s="70"/>
      <c r="AM118" s="70"/>
      <c r="AN118" s="70"/>
      <c r="AO118" s="70"/>
      <c r="AP118" s="70"/>
      <c r="AQ118" s="70"/>
      <c r="AR118" s="70"/>
      <c r="AS118" s="72"/>
      <c r="AT118" s="72"/>
      <c r="AU118" s="72">
        <v>150</v>
      </c>
      <c r="AV118" s="72"/>
      <c r="AW118" s="72"/>
      <c r="AX118" s="72"/>
      <c r="AY118" s="72"/>
      <c r="AZ118" s="72">
        <v>150</v>
      </c>
      <c r="BA118" s="72"/>
      <c r="BB118" s="72"/>
      <c r="BC118" s="72"/>
      <c r="BD118" s="72"/>
      <c r="BE118" s="72"/>
      <c r="BF118" s="73">
        <f t="shared" si="8"/>
        <v>134.65453333333332</v>
      </c>
    </row>
    <row r="119" spans="1:58" ht="75.75" thickBot="1" x14ac:dyDescent="0.3">
      <c r="A119" s="50">
        <v>99</v>
      </c>
      <c r="B119" s="51" t="s">
        <v>299</v>
      </c>
      <c r="C119" s="52">
        <v>40</v>
      </c>
      <c r="D119" s="55">
        <v>219.53</v>
      </c>
      <c r="E119" s="40">
        <f t="shared" si="9"/>
        <v>8781.2000000000007</v>
      </c>
      <c r="F119" s="64"/>
      <c r="G119" s="67"/>
      <c r="H119" s="70">
        <v>219.53</v>
      </c>
      <c r="I119" s="71"/>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c r="AL119" s="70"/>
      <c r="AM119" s="70"/>
      <c r="AN119" s="70"/>
      <c r="AO119" s="70"/>
      <c r="AP119" s="70"/>
      <c r="AQ119" s="70"/>
      <c r="AR119" s="70"/>
      <c r="AS119" s="72"/>
      <c r="AT119" s="72"/>
      <c r="AU119" s="72"/>
      <c r="AV119" s="72"/>
      <c r="AW119" s="72"/>
      <c r="AX119" s="72"/>
      <c r="AY119" s="72"/>
      <c r="AZ119" s="72"/>
      <c r="BA119" s="72"/>
      <c r="BB119" s="72"/>
      <c r="BC119" s="72"/>
      <c r="BD119" s="72"/>
      <c r="BE119" s="72"/>
      <c r="BF119" s="73">
        <f t="shared" si="8"/>
        <v>219.53</v>
      </c>
    </row>
    <row r="120" spans="1:58" ht="75.75" thickBot="1" x14ac:dyDescent="0.3">
      <c r="A120" s="50">
        <v>100</v>
      </c>
      <c r="B120" s="51" t="s">
        <v>300</v>
      </c>
      <c r="C120" s="52">
        <v>70</v>
      </c>
      <c r="D120" s="55">
        <v>291.70999999999998</v>
      </c>
      <c r="E120" s="40">
        <f t="shared" si="9"/>
        <v>20419.699999999997</v>
      </c>
      <c r="F120" s="64"/>
      <c r="G120" s="67"/>
      <c r="H120" s="70">
        <v>301.13</v>
      </c>
      <c r="I120" s="71"/>
      <c r="J120" s="70"/>
      <c r="K120" s="70"/>
      <c r="L120" s="70"/>
      <c r="M120" s="70"/>
      <c r="N120" s="70"/>
      <c r="O120" s="70"/>
      <c r="P120" s="70"/>
      <c r="Q120" s="70"/>
      <c r="R120" s="70"/>
      <c r="S120" s="70"/>
      <c r="T120" s="70"/>
      <c r="U120" s="70"/>
      <c r="V120" s="70"/>
      <c r="W120" s="70"/>
      <c r="X120" s="70"/>
      <c r="Y120" s="70"/>
      <c r="Z120" s="70"/>
      <c r="AA120" s="70"/>
      <c r="AB120" s="70"/>
      <c r="AC120" s="70"/>
      <c r="AD120" s="70"/>
      <c r="AE120" s="70"/>
      <c r="AF120" s="70"/>
      <c r="AG120" s="70"/>
      <c r="AH120" s="70"/>
      <c r="AI120" s="70"/>
      <c r="AJ120" s="70"/>
      <c r="AK120" s="70"/>
      <c r="AL120" s="70"/>
      <c r="AM120" s="70"/>
      <c r="AN120" s="70"/>
      <c r="AO120" s="70"/>
      <c r="AP120" s="70"/>
      <c r="AQ120" s="70"/>
      <c r="AR120" s="70"/>
      <c r="AS120" s="72"/>
      <c r="AT120" s="72"/>
      <c r="AU120" s="72"/>
      <c r="AV120" s="72"/>
      <c r="AW120" s="72"/>
      <c r="AX120" s="72"/>
      <c r="AY120" s="72"/>
      <c r="AZ120" s="72">
        <v>285</v>
      </c>
      <c r="BA120" s="72">
        <v>289</v>
      </c>
      <c r="BB120" s="72"/>
      <c r="BC120" s="72"/>
      <c r="BD120" s="72"/>
      <c r="BE120" s="72"/>
      <c r="BF120" s="73">
        <f t="shared" si="8"/>
        <v>291.70999999999998</v>
      </c>
    </row>
    <row r="121" spans="1:58" ht="90.75" thickBot="1" x14ac:dyDescent="0.3">
      <c r="A121" s="50">
        <v>101</v>
      </c>
      <c r="B121" s="51" t="s">
        <v>301</v>
      </c>
      <c r="C121" s="52">
        <v>70</v>
      </c>
      <c r="D121" s="55">
        <v>437.89</v>
      </c>
      <c r="E121" s="40">
        <f t="shared" si="9"/>
        <v>30652.3</v>
      </c>
      <c r="F121" s="64"/>
      <c r="G121" s="67"/>
      <c r="H121" s="70">
        <v>515.66</v>
      </c>
      <c r="I121" s="71"/>
      <c r="J121" s="70"/>
      <c r="K121" s="70"/>
      <c r="L121" s="70"/>
      <c r="M121" s="70"/>
      <c r="N121" s="70"/>
      <c r="O121" s="70"/>
      <c r="P121" s="70"/>
      <c r="Q121" s="70"/>
      <c r="R121" s="70"/>
      <c r="S121" s="70"/>
      <c r="T121" s="70"/>
      <c r="U121" s="70"/>
      <c r="V121" s="70"/>
      <c r="W121" s="70"/>
      <c r="X121" s="70"/>
      <c r="Y121" s="70"/>
      <c r="Z121" s="70"/>
      <c r="AA121" s="70"/>
      <c r="AB121" s="70"/>
      <c r="AC121" s="70"/>
      <c r="AD121" s="70"/>
      <c r="AE121" s="70"/>
      <c r="AF121" s="70"/>
      <c r="AG121" s="70"/>
      <c r="AH121" s="70"/>
      <c r="AI121" s="70"/>
      <c r="AJ121" s="70"/>
      <c r="AK121" s="70"/>
      <c r="AL121" s="70"/>
      <c r="AM121" s="70"/>
      <c r="AN121" s="70"/>
      <c r="AO121" s="70"/>
      <c r="AP121" s="70"/>
      <c r="AQ121" s="70"/>
      <c r="AR121" s="70"/>
      <c r="AS121" s="72"/>
      <c r="AT121" s="72"/>
      <c r="AU121" s="72"/>
      <c r="AV121" s="72"/>
      <c r="AW121" s="72"/>
      <c r="AX121" s="72"/>
      <c r="AY121" s="72"/>
      <c r="AZ121" s="72">
        <v>399</v>
      </c>
      <c r="BA121" s="72">
        <v>399</v>
      </c>
      <c r="BB121" s="72"/>
      <c r="BC121" s="72"/>
      <c r="BD121" s="72"/>
      <c r="BE121" s="72"/>
      <c r="BF121" s="73">
        <f t="shared" si="8"/>
        <v>437.8866666666666</v>
      </c>
    </row>
    <row r="122" spans="1:58" ht="120.75" thickBot="1" x14ac:dyDescent="0.3">
      <c r="A122" s="50">
        <v>102</v>
      </c>
      <c r="B122" s="51" t="s">
        <v>302</v>
      </c>
      <c r="C122" s="52">
        <v>46</v>
      </c>
      <c r="D122" s="55">
        <v>512.66999999999996</v>
      </c>
      <c r="E122" s="40">
        <f t="shared" si="9"/>
        <v>23582.82</v>
      </c>
      <c r="F122" s="64"/>
      <c r="G122" s="67">
        <v>580</v>
      </c>
      <c r="H122" s="70"/>
      <c r="I122" s="71"/>
      <c r="J122" s="70"/>
      <c r="K122" s="70"/>
      <c r="L122" s="70"/>
      <c r="M122" s="70"/>
      <c r="N122" s="70"/>
      <c r="O122" s="70"/>
      <c r="P122" s="70"/>
      <c r="Q122" s="70"/>
      <c r="R122" s="70"/>
      <c r="S122" s="70"/>
      <c r="T122" s="70"/>
      <c r="U122" s="70"/>
      <c r="V122" s="70"/>
      <c r="W122" s="70"/>
      <c r="X122" s="70"/>
      <c r="Y122" s="70"/>
      <c r="Z122" s="70"/>
      <c r="AA122" s="70"/>
      <c r="AB122" s="70"/>
      <c r="AC122" s="70"/>
      <c r="AD122" s="70"/>
      <c r="AE122" s="70"/>
      <c r="AF122" s="70"/>
      <c r="AG122" s="70"/>
      <c r="AH122" s="70"/>
      <c r="AI122" s="70"/>
      <c r="AJ122" s="70"/>
      <c r="AK122" s="70"/>
      <c r="AL122" s="70"/>
      <c r="AM122" s="70"/>
      <c r="AN122" s="70"/>
      <c r="AO122" s="70"/>
      <c r="AP122" s="70"/>
      <c r="AQ122" s="70"/>
      <c r="AR122" s="70"/>
      <c r="AS122" s="72"/>
      <c r="AT122" s="72"/>
      <c r="AU122" s="72"/>
      <c r="AV122" s="72"/>
      <c r="AW122" s="72"/>
      <c r="AX122" s="72"/>
      <c r="AY122" s="72"/>
      <c r="AZ122" s="72">
        <v>439</v>
      </c>
      <c r="BA122" s="72">
        <v>519</v>
      </c>
      <c r="BB122" s="72"/>
      <c r="BC122" s="72"/>
      <c r="BD122" s="72"/>
      <c r="BE122" s="72"/>
      <c r="BF122" s="73">
        <f t="shared" si="8"/>
        <v>512.66666666666663</v>
      </c>
    </row>
    <row r="123" spans="1:58" ht="90.75" thickBot="1" x14ac:dyDescent="0.3">
      <c r="A123" s="50">
        <v>103</v>
      </c>
      <c r="B123" s="51" t="s">
        <v>303</v>
      </c>
      <c r="C123" s="52">
        <v>40</v>
      </c>
      <c r="D123" s="55">
        <v>588</v>
      </c>
      <c r="E123" s="40">
        <f t="shared" si="9"/>
        <v>23520</v>
      </c>
      <c r="F123" s="64"/>
      <c r="G123" s="67"/>
      <c r="H123" s="70"/>
      <c r="I123" s="71"/>
      <c r="J123" s="70"/>
      <c r="K123" s="70"/>
      <c r="L123" s="70"/>
      <c r="M123" s="70"/>
      <c r="N123" s="70"/>
      <c r="O123" s="70"/>
      <c r="P123" s="70"/>
      <c r="Q123" s="70"/>
      <c r="R123" s="70"/>
      <c r="S123" s="70"/>
      <c r="T123" s="70"/>
      <c r="U123" s="70"/>
      <c r="V123" s="70"/>
      <c r="W123" s="70"/>
      <c r="X123" s="70"/>
      <c r="Y123" s="70"/>
      <c r="Z123" s="70"/>
      <c r="AA123" s="70"/>
      <c r="AB123" s="70"/>
      <c r="AC123" s="70"/>
      <c r="AD123" s="70"/>
      <c r="AE123" s="70"/>
      <c r="AF123" s="70"/>
      <c r="AG123" s="70"/>
      <c r="AH123" s="70"/>
      <c r="AI123" s="70"/>
      <c r="AJ123" s="70"/>
      <c r="AK123" s="70"/>
      <c r="AL123" s="70"/>
      <c r="AM123" s="70"/>
      <c r="AN123" s="70"/>
      <c r="AO123" s="70"/>
      <c r="AP123" s="70"/>
      <c r="AQ123" s="70"/>
      <c r="AR123" s="70"/>
      <c r="AS123" s="72"/>
      <c r="AT123" s="72"/>
      <c r="AU123" s="72"/>
      <c r="AV123" s="72"/>
      <c r="AW123" s="72"/>
      <c r="AX123" s="72"/>
      <c r="AY123" s="72"/>
      <c r="AZ123" s="72"/>
      <c r="BA123" s="72">
        <v>541</v>
      </c>
      <c r="BB123" s="72"/>
      <c r="BC123" s="72">
        <v>680</v>
      </c>
      <c r="BD123" s="72">
        <v>543</v>
      </c>
      <c r="BE123" s="72"/>
      <c r="BF123" s="73">
        <f t="shared" si="8"/>
        <v>588</v>
      </c>
    </row>
    <row r="124" spans="1:58" ht="195.75" thickBot="1" x14ac:dyDescent="0.3">
      <c r="A124" s="50">
        <v>104</v>
      </c>
      <c r="B124" s="51" t="s">
        <v>304</v>
      </c>
      <c r="C124" s="52">
        <v>10</v>
      </c>
      <c r="D124" s="55">
        <v>899.05</v>
      </c>
      <c r="E124" s="40">
        <f t="shared" si="9"/>
        <v>8990.5</v>
      </c>
      <c r="F124" s="64"/>
      <c r="G124" s="67"/>
      <c r="H124" s="70"/>
      <c r="I124" s="71"/>
      <c r="J124" s="70"/>
      <c r="K124" s="70"/>
      <c r="L124" s="70"/>
      <c r="M124" s="70"/>
      <c r="N124" s="70"/>
      <c r="O124" s="70"/>
      <c r="P124" s="70"/>
      <c r="Q124" s="70"/>
      <c r="R124" s="70"/>
      <c r="S124" s="70"/>
      <c r="T124" s="70"/>
      <c r="U124" s="70"/>
      <c r="V124" s="70"/>
      <c r="W124" s="70"/>
      <c r="X124" s="70"/>
      <c r="Y124" s="70"/>
      <c r="Z124" s="70"/>
      <c r="AA124" s="70"/>
      <c r="AB124" s="70"/>
      <c r="AC124" s="70"/>
      <c r="AD124" s="70"/>
      <c r="AE124" s="70"/>
      <c r="AF124" s="70"/>
      <c r="AG124" s="70"/>
      <c r="AH124" s="70"/>
      <c r="AI124" s="70"/>
      <c r="AJ124" s="70"/>
      <c r="AK124" s="70"/>
      <c r="AL124" s="70"/>
      <c r="AM124" s="70"/>
      <c r="AN124" s="70"/>
      <c r="AO124" s="70">
        <v>899.05</v>
      </c>
      <c r="AP124" s="70"/>
      <c r="AQ124" s="70"/>
      <c r="AR124" s="70"/>
      <c r="AS124" s="72"/>
      <c r="AT124" s="72"/>
      <c r="AU124" s="72"/>
      <c r="AV124" s="72"/>
      <c r="AW124" s="72"/>
      <c r="AX124" s="72"/>
      <c r="AY124" s="72"/>
      <c r="AZ124" s="72"/>
      <c r="BA124" s="72"/>
      <c r="BB124" s="72"/>
      <c r="BC124" s="72"/>
      <c r="BD124" s="72"/>
      <c r="BE124" s="72"/>
      <c r="BF124" s="73">
        <f t="shared" si="8"/>
        <v>899.05</v>
      </c>
    </row>
    <row r="125" spans="1:58" ht="90.75" thickBot="1" x14ac:dyDescent="0.3">
      <c r="A125" s="50">
        <v>105</v>
      </c>
      <c r="B125" s="51" t="s">
        <v>305</v>
      </c>
      <c r="C125" s="52">
        <v>10</v>
      </c>
      <c r="D125" s="55">
        <v>819.2</v>
      </c>
      <c r="E125" s="40">
        <f t="shared" si="9"/>
        <v>8192</v>
      </c>
      <c r="F125" s="64"/>
      <c r="G125" s="67">
        <v>698.7</v>
      </c>
      <c r="H125" s="70"/>
      <c r="I125" s="71"/>
      <c r="J125" s="70"/>
      <c r="K125" s="70"/>
      <c r="L125" s="70"/>
      <c r="M125" s="70"/>
      <c r="N125" s="70"/>
      <c r="O125" s="70"/>
      <c r="P125" s="70"/>
      <c r="Q125" s="70"/>
      <c r="R125" s="70"/>
      <c r="S125" s="70"/>
      <c r="T125" s="70"/>
      <c r="U125" s="70"/>
      <c r="V125" s="70"/>
      <c r="W125" s="70"/>
      <c r="X125" s="70"/>
      <c r="Y125" s="70"/>
      <c r="Z125" s="70"/>
      <c r="AA125" s="70"/>
      <c r="AB125" s="70"/>
      <c r="AC125" s="70"/>
      <c r="AD125" s="70"/>
      <c r="AE125" s="70"/>
      <c r="AF125" s="70"/>
      <c r="AG125" s="70"/>
      <c r="AH125" s="70"/>
      <c r="AI125" s="70"/>
      <c r="AJ125" s="70"/>
      <c r="AK125" s="70"/>
      <c r="AL125" s="70"/>
      <c r="AM125" s="70"/>
      <c r="AN125" s="70"/>
      <c r="AO125" s="70"/>
      <c r="AP125" s="70"/>
      <c r="AQ125" s="70"/>
      <c r="AR125" s="70"/>
      <c r="AS125" s="72"/>
      <c r="AT125" s="72"/>
      <c r="AU125" s="72"/>
      <c r="AV125" s="72"/>
      <c r="AW125" s="72"/>
      <c r="AX125" s="72"/>
      <c r="AY125" s="72"/>
      <c r="AZ125" s="72"/>
      <c r="BA125" s="72"/>
      <c r="BB125" s="72">
        <v>399</v>
      </c>
      <c r="BC125" s="72"/>
      <c r="BD125" s="72">
        <v>1359.9</v>
      </c>
      <c r="BE125" s="72"/>
      <c r="BF125" s="73">
        <f t="shared" si="8"/>
        <v>819.20000000000016</v>
      </c>
    </row>
    <row r="126" spans="1:58" ht="45.75" thickBot="1" x14ac:dyDescent="0.3">
      <c r="A126" s="50">
        <v>106</v>
      </c>
      <c r="B126" s="51" t="s">
        <v>306</v>
      </c>
      <c r="C126" s="52">
        <v>10</v>
      </c>
      <c r="D126" s="55">
        <v>325</v>
      </c>
      <c r="E126" s="40">
        <f t="shared" si="9"/>
        <v>3250</v>
      </c>
      <c r="F126" s="64"/>
      <c r="G126" s="67">
        <v>325</v>
      </c>
      <c r="H126" s="70"/>
      <c r="I126" s="71"/>
      <c r="J126" s="70"/>
      <c r="K126" s="70"/>
      <c r="L126" s="70"/>
      <c r="M126" s="70"/>
      <c r="N126" s="70"/>
      <c r="O126" s="70"/>
      <c r="P126" s="70"/>
      <c r="Q126" s="70"/>
      <c r="R126" s="70"/>
      <c r="S126" s="70"/>
      <c r="T126" s="70"/>
      <c r="U126" s="70"/>
      <c r="V126" s="70"/>
      <c r="W126" s="70"/>
      <c r="X126" s="70"/>
      <c r="Y126" s="70"/>
      <c r="Z126" s="70"/>
      <c r="AA126" s="70"/>
      <c r="AB126" s="70"/>
      <c r="AC126" s="70"/>
      <c r="AD126" s="70"/>
      <c r="AE126" s="70"/>
      <c r="AF126" s="70"/>
      <c r="AG126" s="70"/>
      <c r="AH126" s="70"/>
      <c r="AI126" s="70"/>
      <c r="AJ126" s="70"/>
      <c r="AK126" s="70"/>
      <c r="AL126" s="70"/>
      <c r="AM126" s="70"/>
      <c r="AN126" s="70"/>
      <c r="AO126" s="70"/>
      <c r="AP126" s="70"/>
      <c r="AQ126" s="70"/>
      <c r="AR126" s="70"/>
      <c r="AS126" s="72"/>
      <c r="AT126" s="72"/>
      <c r="AU126" s="72"/>
      <c r="AV126" s="72"/>
      <c r="AW126" s="72"/>
      <c r="AX126" s="72"/>
      <c r="AY126" s="72"/>
      <c r="AZ126" s="72"/>
      <c r="BA126" s="72"/>
      <c r="BB126" s="72"/>
      <c r="BC126" s="72"/>
      <c r="BD126" s="72"/>
      <c r="BE126" s="72"/>
      <c r="BF126" s="73">
        <f t="shared" si="8"/>
        <v>325</v>
      </c>
    </row>
    <row r="127" spans="1:58" ht="45.75" thickBot="1" x14ac:dyDescent="0.3">
      <c r="A127" s="50">
        <v>107</v>
      </c>
      <c r="B127" s="51" t="s">
        <v>307</v>
      </c>
      <c r="C127" s="52">
        <v>10</v>
      </c>
      <c r="D127" s="55">
        <v>200.5</v>
      </c>
      <c r="E127" s="40">
        <f t="shared" si="9"/>
        <v>2005</v>
      </c>
      <c r="F127" s="64"/>
      <c r="G127" s="67">
        <v>200.5</v>
      </c>
      <c r="H127" s="70"/>
      <c r="I127" s="71"/>
      <c r="J127" s="70"/>
      <c r="K127" s="70"/>
      <c r="L127" s="70"/>
      <c r="M127" s="70"/>
      <c r="N127" s="70"/>
      <c r="O127" s="70"/>
      <c r="P127" s="70"/>
      <c r="Q127" s="70"/>
      <c r="R127" s="70"/>
      <c r="S127" s="70"/>
      <c r="T127" s="70"/>
      <c r="U127" s="70"/>
      <c r="V127" s="70"/>
      <c r="W127" s="70"/>
      <c r="X127" s="70"/>
      <c r="Y127" s="70"/>
      <c r="Z127" s="70"/>
      <c r="AA127" s="70"/>
      <c r="AB127" s="70"/>
      <c r="AC127" s="70"/>
      <c r="AD127" s="70"/>
      <c r="AE127" s="70"/>
      <c r="AF127" s="70"/>
      <c r="AG127" s="70"/>
      <c r="AH127" s="70"/>
      <c r="AI127" s="70"/>
      <c r="AJ127" s="70"/>
      <c r="AK127" s="70"/>
      <c r="AL127" s="70"/>
      <c r="AM127" s="70"/>
      <c r="AN127" s="70"/>
      <c r="AO127" s="70"/>
      <c r="AP127" s="70"/>
      <c r="AQ127" s="70"/>
      <c r="AR127" s="70"/>
      <c r="AS127" s="72"/>
      <c r="AT127" s="72"/>
      <c r="AU127" s="72"/>
      <c r="AV127" s="72"/>
      <c r="AW127" s="72"/>
      <c r="AX127" s="72"/>
      <c r="AY127" s="72"/>
      <c r="AZ127" s="72"/>
      <c r="BA127" s="72"/>
      <c r="BB127" s="72"/>
      <c r="BC127" s="72"/>
      <c r="BD127" s="72"/>
      <c r="BE127" s="72"/>
      <c r="BF127" s="73">
        <f t="shared" si="8"/>
        <v>200.5</v>
      </c>
    </row>
    <row r="128" spans="1:58" ht="135.75" thickBot="1" x14ac:dyDescent="0.3">
      <c r="A128" s="50">
        <v>108</v>
      </c>
      <c r="B128" s="51" t="s">
        <v>308</v>
      </c>
      <c r="C128" s="52">
        <v>10</v>
      </c>
      <c r="D128" s="55">
        <v>3140</v>
      </c>
      <c r="E128" s="40">
        <f t="shared" si="9"/>
        <v>31400</v>
      </c>
      <c r="F128" s="64"/>
      <c r="G128" s="67">
        <v>3140</v>
      </c>
      <c r="H128" s="70"/>
      <c r="I128" s="71"/>
      <c r="J128" s="70"/>
      <c r="K128" s="70"/>
      <c r="L128" s="70"/>
      <c r="M128" s="70"/>
      <c r="N128" s="70"/>
      <c r="O128" s="70"/>
      <c r="P128" s="70"/>
      <c r="Q128" s="70"/>
      <c r="R128" s="70"/>
      <c r="S128" s="70"/>
      <c r="T128" s="70"/>
      <c r="U128" s="70"/>
      <c r="V128" s="70"/>
      <c r="W128" s="70"/>
      <c r="X128" s="70"/>
      <c r="Y128" s="70"/>
      <c r="Z128" s="70"/>
      <c r="AA128" s="70"/>
      <c r="AB128" s="70"/>
      <c r="AC128" s="70"/>
      <c r="AD128" s="70"/>
      <c r="AE128" s="70"/>
      <c r="AF128" s="70"/>
      <c r="AG128" s="70"/>
      <c r="AH128" s="70"/>
      <c r="AI128" s="70"/>
      <c r="AJ128" s="70"/>
      <c r="AK128" s="70"/>
      <c r="AL128" s="70"/>
      <c r="AM128" s="70"/>
      <c r="AN128" s="70"/>
      <c r="AO128" s="70"/>
      <c r="AP128" s="70"/>
      <c r="AQ128" s="70"/>
      <c r="AR128" s="70"/>
      <c r="AS128" s="72"/>
      <c r="AT128" s="72"/>
      <c r="AU128" s="72"/>
      <c r="AV128" s="72"/>
      <c r="AW128" s="72"/>
      <c r="AX128" s="72"/>
      <c r="AY128" s="72"/>
      <c r="AZ128" s="72"/>
      <c r="BA128" s="72"/>
      <c r="BB128" s="72"/>
      <c r="BC128" s="72"/>
      <c r="BD128" s="72"/>
      <c r="BE128" s="72"/>
      <c r="BF128" s="73">
        <f t="shared" si="8"/>
        <v>3140</v>
      </c>
    </row>
    <row r="129" spans="1:59" ht="45.75" thickBot="1" x14ac:dyDescent="0.3">
      <c r="A129" s="50">
        <v>109</v>
      </c>
      <c r="B129" s="51" t="s">
        <v>309</v>
      </c>
      <c r="C129" s="52">
        <v>325</v>
      </c>
      <c r="D129" s="55">
        <v>34.17</v>
      </c>
      <c r="E129" s="40">
        <f t="shared" si="9"/>
        <v>11105.25</v>
      </c>
      <c r="F129" s="64"/>
      <c r="G129" s="67"/>
      <c r="H129" s="70"/>
      <c r="I129" s="71"/>
      <c r="J129" s="70"/>
      <c r="K129" s="70"/>
      <c r="L129" s="70"/>
      <c r="M129" s="70"/>
      <c r="N129" s="70"/>
      <c r="O129" s="70"/>
      <c r="P129" s="70"/>
      <c r="Q129" s="70"/>
      <c r="R129" s="70"/>
      <c r="S129" s="70"/>
      <c r="T129" s="70"/>
      <c r="U129" s="70">
        <v>34.17</v>
      </c>
      <c r="V129" s="70"/>
      <c r="W129" s="70"/>
      <c r="X129" s="70"/>
      <c r="Y129" s="70"/>
      <c r="Z129" s="70"/>
      <c r="AA129" s="70"/>
      <c r="AB129" s="70"/>
      <c r="AC129" s="70"/>
      <c r="AD129" s="70"/>
      <c r="AE129" s="70"/>
      <c r="AF129" s="70"/>
      <c r="AG129" s="70"/>
      <c r="AH129" s="70"/>
      <c r="AI129" s="70"/>
      <c r="AJ129" s="70"/>
      <c r="AK129" s="70"/>
      <c r="AL129" s="70"/>
      <c r="AM129" s="70"/>
      <c r="AN129" s="70"/>
      <c r="AO129" s="70"/>
      <c r="AP129" s="70"/>
      <c r="AQ129" s="70"/>
      <c r="AR129" s="70"/>
      <c r="AS129" s="72"/>
      <c r="AT129" s="72"/>
      <c r="AU129" s="72"/>
      <c r="AV129" s="72"/>
      <c r="AW129" s="72"/>
      <c r="AX129" s="72"/>
      <c r="AY129" s="72"/>
      <c r="AZ129" s="72"/>
      <c r="BA129" s="72"/>
      <c r="BB129" s="72"/>
      <c r="BC129" s="72"/>
      <c r="BD129" s="72"/>
      <c r="BE129" s="72"/>
      <c r="BF129" s="73">
        <f t="shared" si="8"/>
        <v>34.17</v>
      </c>
    </row>
    <row r="130" spans="1:59" ht="75.75" thickBot="1" x14ac:dyDescent="0.3">
      <c r="A130" s="50">
        <v>110</v>
      </c>
      <c r="B130" s="51" t="s">
        <v>388</v>
      </c>
      <c r="C130" s="52">
        <v>210</v>
      </c>
      <c r="D130" s="55">
        <v>23.44</v>
      </c>
      <c r="E130" s="40">
        <f t="shared" si="9"/>
        <v>4922.4000000000005</v>
      </c>
      <c r="F130" s="64"/>
      <c r="G130" s="67">
        <v>23.434999999999999</v>
      </c>
      <c r="H130" s="70"/>
      <c r="I130" s="71"/>
      <c r="J130" s="70"/>
      <c r="K130" s="70"/>
      <c r="L130" s="70"/>
      <c r="M130" s="70"/>
      <c r="N130" s="70"/>
      <c r="O130" s="70"/>
      <c r="P130" s="70"/>
      <c r="Q130" s="70"/>
      <c r="R130" s="70"/>
      <c r="S130" s="70"/>
      <c r="T130" s="70"/>
      <c r="U130" s="70"/>
      <c r="V130" s="70"/>
      <c r="W130" s="70"/>
      <c r="X130" s="70"/>
      <c r="Y130" s="70"/>
      <c r="Z130" s="70"/>
      <c r="AA130" s="70"/>
      <c r="AB130" s="70"/>
      <c r="AC130" s="70"/>
      <c r="AD130" s="70"/>
      <c r="AE130" s="70"/>
      <c r="AF130" s="70"/>
      <c r="AG130" s="70"/>
      <c r="AH130" s="70"/>
      <c r="AI130" s="70"/>
      <c r="AJ130" s="70"/>
      <c r="AK130" s="70"/>
      <c r="AL130" s="70"/>
      <c r="AM130" s="70"/>
      <c r="AN130" s="70"/>
      <c r="AO130" s="70"/>
      <c r="AP130" s="70"/>
      <c r="AQ130" s="70"/>
      <c r="AR130" s="70"/>
      <c r="AS130" s="72"/>
      <c r="AT130" s="72"/>
      <c r="AU130" s="72"/>
      <c r="AV130" s="72"/>
      <c r="AW130" s="72"/>
      <c r="AX130" s="72"/>
      <c r="AY130" s="72"/>
      <c r="AZ130" s="72"/>
      <c r="BA130" s="72"/>
      <c r="BB130" s="72"/>
      <c r="BC130" s="72"/>
      <c r="BD130" s="72"/>
      <c r="BE130" s="72"/>
      <c r="BF130" s="73">
        <f t="shared" si="8"/>
        <v>23.434999999999999</v>
      </c>
    </row>
    <row r="131" spans="1:59" ht="120.75" thickBot="1" x14ac:dyDescent="0.3">
      <c r="A131" s="50">
        <v>111</v>
      </c>
      <c r="B131" s="51" t="s">
        <v>310</v>
      </c>
      <c r="C131" s="52">
        <v>40</v>
      </c>
      <c r="D131" s="55">
        <v>349</v>
      </c>
      <c r="E131" s="40">
        <f t="shared" si="9"/>
        <v>13960</v>
      </c>
      <c r="F131" s="64"/>
      <c r="G131" s="67"/>
      <c r="H131" s="70"/>
      <c r="I131" s="71"/>
      <c r="J131" s="70"/>
      <c r="K131" s="70"/>
      <c r="L131" s="70"/>
      <c r="M131" s="70"/>
      <c r="N131" s="70"/>
      <c r="O131" s="70"/>
      <c r="P131" s="70"/>
      <c r="Q131" s="70"/>
      <c r="R131" s="70"/>
      <c r="S131" s="70"/>
      <c r="T131" s="70"/>
      <c r="U131" s="70"/>
      <c r="V131" s="70">
        <v>349</v>
      </c>
      <c r="W131" s="70"/>
      <c r="X131" s="70"/>
      <c r="Y131" s="70"/>
      <c r="Z131" s="70"/>
      <c r="AA131" s="70"/>
      <c r="AB131" s="70"/>
      <c r="AC131" s="70"/>
      <c r="AD131" s="70"/>
      <c r="AE131" s="70"/>
      <c r="AF131" s="70"/>
      <c r="AG131" s="70"/>
      <c r="AH131" s="70"/>
      <c r="AI131" s="70"/>
      <c r="AJ131" s="70"/>
      <c r="AK131" s="70"/>
      <c r="AL131" s="70"/>
      <c r="AM131" s="70"/>
      <c r="AN131" s="70"/>
      <c r="AO131" s="70"/>
      <c r="AP131" s="70"/>
      <c r="AQ131" s="70"/>
      <c r="AR131" s="70"/>
      <c r="AS131" s="72"/>
      <c r="AT131" s="72"/>
      <c r="AU131" s="72"/>
      <c r="AV131" s="72"/>
      <c r="AW131" s="72"/>
      <c r="AX131" s="72"/>
      <c r="AY131" s="72"/>
      <c r="AZ131" s="72"/>
      <c r="BA131" s="72"/>
      <c r="BB131" s="72"/>
      <c r="BC131" s="72"/>
      <c r="BD131" s="72"/>
      <c r="BE131" s="72"/>
      <c r="BF131" s="73">
        <f t="shared" si="8"/>
        <v>349</v>
      </c>
    </row>
    <row r="132" spans="1:59" ht="45.75" thickBot="1" x14ac:dyDescent="0.3">
      <c r="A132" s="50">
        <v>112</v>
      </c>
      <c r="B132" s="51" t="s">
        <v>311</v>
      </c>
      <c r="C132" s="52">
        <v>20</v>
      </c>
      <c r="D132" s="55">
        <v>69.900000000000006</v>
      </c>
      <c r="E132" s="40">
        <f t="shared" si="9"/>
        <v>1398</v>
      </c>
      <c r="F132" s="64"/>
      <c r="G132" s="67"/>
      <c r="H132" s="70"/>
      <c r="I132" s="71"/>
      <c r="J132" s="70"/>
      <c r="K132" s="70"/>
      <c r="L132" s="70"/>
      <c r="M132" s="70"/>
      <c r="N132" s="70"/>
      <c r="O132" s="70"/>
      <c r="P132" s="70"/>
      <c r="Q132" s="70"/>
      <c r="R132" s="70"/>
      <c r="S132" s="70"/>
      <c r="T132" s="70"/>
      <c r="U132" s="70"/>
      <c r="V132" s="70"/>
      <c r="W132" s="70">
        <v>69.900000000000006</v>
      </c>
      <c r="X132" s="70"/>
      <c r="Y132" s="70"/>
      <c r="Z132" s="70"/>
      <c r="AA132" s="70"/>
      <c r="AB132" s="70"/>
      <c r="AC132" s="70"/>
      <c r="AD132" s="70"/>
      <c r="AE132" s="70"/>
      <c r="AF132" s="70"/>
      <c r="AG132" s="70"/>
      <c r="AH132" s="70"/>
      <c r="AI132" s="70"/>
      <c r="AJ132" s="70"/>
      <c r="AK132" s="70"/>
      <c r="AL132" s="70"/>
      <c r="AM132" s="70"/>
      <c r="AN132" s="70"/>
      <c r="AO132" s="70"/>
      <c r="AP132" s="70"/>
      <c r="AQ132" s="70"/>
      <c r="AR132" s="70"/>
      <c r="AS132" s="72"/>
      <c r="AT132" s="72"/>
      <c r="AU132" s="72"/>
      <c r="AV132" s="72"/>
      <c r="AW132" s="72"/>
      <c r="AX132" s="72"/>
      <c r="AY132" s="72"/>
      <c r="AZ132" s="72"/>
      <c r="BA132" s="72"/>
      <c r="BB132" s="72"/>
      <c r="BC132" s="72"/>
      <c r="BD132" s="72"/>
      <c r="BE132" s="72"/>
      <c r="BF132" s="73">
        <f t="shared" si="8"/>
        <v>69.900000000000006</v>
      </c>
    </row>
    <row r="133" spans="1:59" ht="105.75" thickBot="1" x14ac:dyDescent="0.3">
      <c r="A133" s="50">
        <v>113</v>
      </c>
      <c r="B133" s="51" t="s">
        <v>312</v>
      </c>
      <c r="C133" s="52">
        <v>10</v>
      </c>
      <c r="D133" s="55">
        <v>2214</v>
      </c>
      <c r="E133" s="40">
        <f t="shared" si="9"/>
        <v>22140</v>
      </c>
      <c r="F133" s="64"/>
      <c r="G133" s="67"/>
      <c r="H133" s="70"/>
      <c r="I133" s="71"/>
      <c r="J133" s="70"/>
      <c r="K133" s="70"/>
      <c r="L133" s="70"/>
      <c r="M133" s="70"/>
      <c r="N133" s="70"/>
      <c r="O133" s="70"/>
      <c r="P133" s="70"/>
      <c r="Q133" s="70"/>
      <c r="R133" s="70"/>
      <c r="S133" s="70"/>
      <c r="T133" s="70"/>
      <c r="U133" s="70"/>
      <c r="V133" s="70"/>
      <c r="W133" s="70">
        <v>2214</v>
      </c>
      <c r="X133" s="70"/>
      <c r="Y133" s="70"/>
      <c r="Z133" s="70"/>
      <c r="AA133" s="70"/>
      <c r="AB133" s="70"/>
      <c r="AC133" s="70"/>
      <c r="AD133" s="70"/>
      <c r="AE133" s="70"/>
      <c r="AF133" s="70"/>
      <c r="AG133" s="70"/>
      <c r="AH133" s="70"/>
      <c r="AI133" s="70"/>
      <c r="AJ133" s="70"/>
      <c r="AK133" s="70"/>
      <c r="AL133" s="70"/>
      <c r="AM133" s="70"/>
      <c r="AN133" s="70"/>
      <c r="AO133" s="70"/>
      <c r="AP133" s="70"/>
      <c r="AQ133" s="70"/>
      <c r="AR133" s="70"/>
      <c r="AS133" s="72"/>
      <c r="AT133" s="72"/>
      <c r="AU133" s="72"/>
      <c r="AV133" s="72"/>
      <c r="AW133" s="72"/>
      <c r="AX133" s="72"/>
      <c r="AY133" s="72"/>
      <c r="AZ133" s="72"/>
      <c r="BA133" s="72"/>
      <c r="BB133" s="72"/>
      <c r="BC133" s="72"/>
      <c r="BD133" s="72"/>
      <c r="BE133" s="72"/>
      <c r="BF133" s="73">
        <f t="shared" si="8"/>
        <v>2214</v>
      </c>
    </row>
    <row r="134" spans="1:59" ht="90.75" thickBot="1" x14ac:dyDescent="0.3">
      <c r="A134" s="50">
        <v>114</v>
      </c>
      <c r="B134" s="51" t="s">
        <v>313</v>
      </c>
      <c r="C134" s="52">
        <v>33</v>
      </c>
      <c r="D134" s="55">
        <v>81.819999999999993</v>
      </c>
      <c r="E134" s="40">
        <f t="shared" si="9"/>
        <v>2700.06</v>
      </c>
      <c r="F134" s="64"/>
      <c r="G134" s="67">
        <v>74.84</v>
      </c>
      <c r="H134" s="70"/>
      <c r="I134" s="71"/>
      <c r="J134" s="70"/>
      <c r="K134" s="70"/>
      <c r="L134" s="70"/>
      <c r="M134" s="70"/>
      <c r="N134" s="70"/>
      <c r="O134" s="70"/>
      <c r="P134" s="70"/>
      <c r="Q134" s="70"/>
      <c r="R134" s="70"/>
      <c r="S134" s="70"/>
      <c r="T134" s="70"/>
      <c r="U134" s="70"/>
      <c r="V134" s="70"/>
      <c r="W134" s="70"/>
      <c r="X134" s="70"/>
      <c r="Y134" s="70"/>
      <c r="Z134" s="70"/>
      <c r="AA134" s="70"/>
      <c r="AB134" s="70"/>
      <c r="AC134" s="70"/>
      <c r="AD134" s="70"/>
      <c r="AE134" s="70"/>
      <c r="AF134" s="70"/>
      <c r="AG134" s="70"/>
      <c r="AH134" s="70"/>
      <c r="AI134" s="70"/>
      <c r="AJ134" s="70"/>
      <c r="AK134" s="70"/>
      <c r="AL134" s="70"/>
      <c r="AM134" s="70"/>
      <c r="AN134" s="70"/>
      <c r="AO134" s="70"/>
      <c r="AP134" s="70"/>
      <c r="AQ134" s="70"/>
      <c r="AR134" s="70"/>
      <c r="AS134" s="72">
        <v>88.8</v>
      </c>
      <c r="AT134" s="72"/>
      <c r="AU134" s="72"/>
      <c r="AV134" s="72"/>
      <c r="AW134" s="72"/>
      <c r="AX134" s="72"/>
      <c r="AY134" s="72"/>
      <c r="AZ134" s="72"/>
      <c r="BA134" s="72"/>
      <c r="BB134" s="72"/>
      <c r="BC134" s="72"/>
      <c r="BD134" s="72"/>
      <c r="BE134" s="72"/>
      <c r="BF134" s="73">
        <f t="shared" si="8"/>
        <v>81.819999999999993</v>
      </c>
    </row>
    <row r="135" spans="1:59" ht="120.75" thickBot="1" x14ac:dyDescent="0.3">
      <c r="A135" s="50">
        <v>115</v>
      </c>
      <c r="B135" s="51" t="s">
        <v>314</v>
      </c>
      <c r="C135" s="52">
        <v>73</v>
      </c>
      <c r="D135" s="55">
        <v>86.96</v>
      </c>
      <c r="E135" s="40">
        <f t="shared" si="9"/>
        <v>6348.08</v>
      </c>
      <c r="F135" s="64"/>
      <c r="G135" s="67"/>
      <c r="H135" s="70"/>
      <c r="I135" s="71"/>
      <c r="J135" s="70"/>
      <c r="K135" s="70"/>
      <c r="L135" s="70"/>
      <c r="M135" s="70"/>
      <c r="N135" s="70"/>
      <c r="O135" s="70"/>
      <c r="P135" s="70"/>
      <c r="Q135" s="70"/>
      <c r="R135" s="70"/>
      <c r="S135" s="70"/>
      <c r="T135" s="70"/>
      <c r="U135" s="70"/>
      <c r="V135" s="70"/>
      <c r="W135" s="70"/>
      <c r="X135" s="70"/>
      <c r="Y135" s="70"/>
      <c r="Z135" s="70"/>
      <c r="AA135" s="70"/>
      <c r="AB135" s="70"/>
      <c r="AC135" s="70"/>
      <c r="AD135" s="70"/>
      <c r="AE135" s="70"/>
      <c r="AF135" s="70"/>
      <c r="AG135" s="70"/>
      <c r="AH135" s="70">
        <v>73.98</v>
      </c>
      <c r="AI135" s="70"/>
      <c r="AJ135" s="70"/>
      <c r="AK135" s="70"/>
      <c r="AL135" s="70"/>
      <c r="AM135" s="70"/>
      <c r="AN135" s="70"/>
      <c r="AO135" s="70"/>
      <c r="AP135" s="70"/>
      <c r="AQ135" s="70"/>
      <c r="AR135" s="70"/>
      <c r="AS135" s="72">
        <v>86.9</v>
      </c>
      <c r="AT135" s="72"/>
      <c r="AU135" s="72">
        <v>100</v>
      </c>
      <c r="AV135" s="72"/>
      <c r="AW135" s="72"/>
      <c r="AX135" s="72"/>
      <c r="AY135" s="72"/>
      <c r="AZ135" s="72"/>
      <c r="BA135" s="72"/>
      <c r="BB135" s="72"/>
      <c r="BC135" s="72"/>
      <c r="BD135" s="72"/>
      <c r="BE135" s="72"/>
      <c r="BF135" s="73">
        <f t="shared" si="8"/>
        <v>86.96</v>
      </c>
    </row>
    <row r="136" spans="1:59" s="92" customFormat="1" ht="120.75" thickBot="1" x14ac:dyDescent="0.3">
      <c r="A136" s="86">
        <v>116</v>
      </c>
      <c r="B136" s="94" t="s">
        <v>396</v>
      </c>
      <c r="C136" s="88">
        <v>380</v>
      </c>
      <c r="D136" s="89">
        <v>127.4</v>
      </c>
      <c r="E136" s="90">
        <f t="shared" si="9"/>
        <v>48412</v>
      </c>
      <c r="F136" s="91"/>
      <c r="G136" s="95"/>
      <c r="H136" s="96"/>
      <c r="I136" s="96"/>
      <c r="J136" s="96"/>
      <c r="K136" s="96"/>
      <c r="L136" s="96"/>
      <c r="M136" s="96"/>
      <c r="N136" s="96"/>
      <c r="O136" s="96"/>
      <c r="P136" s="96"/>
      <c r="Q136" s="96"/>
      <c r="R136" s="96"/>
      <c r="S136" s="96"/>
      <c r="T136" s="96"/>
      <c r="U136" s="96"/>
      <c r="V136" s="96"/>
      <c r="W136" s="96"/>
      <c r="X136" s="96"/>
      <c r="Y136" s="96">
        <v>124.79</v>
      </c>
      <c r="Z136" s="96"/>
      <c r="AA136" s="96"/>
      <c r="AB136" s="96"/>
      <c r="AC136" s="96"/>
      <c r="AD136" s="96"/>
      <c r="AE136" s="96"/>
      <c r="AF136" s="96"/>
      <c r="AG136" s="96"/>
      <c r="AH136" s="96"/>
      <c r="AI136" s="96"/>
      <c r="AJ136" s="96"/>
      <c r="AK136" s="96"/>
      <c r="AL136" s="96"/>
      <c r="AM136" s="96"/>
      <c r="AN136" s="96"/>
      <c r="AO136" s="96"/>
      <c r="AP136" s="96"/>
      <c r="AQ136" s="96"/>
      <c r="AR136" s="96"/>
      <c r="AS136" s="96"/>
      <c r="AT136" s="96"/>
      <c r="AU136" s="96"/>
      <c r="AV136" s="96">
        <v>130</v>
      </c>
      <c r="AW136" s="96"/>
      <c r="AX136" s="96"/>
      <c r="AY136" s="96"/>
      <c r="AZ136" s="96"/>
      <c r="BA136" s="96"/>
      <c r="BB136" s="96"/>
      <c r="BC136" s="96"/>
      <c r="BD136" s="96"/>
      <c r="BE136" s="96"/>
      <c r="BF136" s="96">
        <f>AVERAGE(G136:BD136)</f>
        <v>127.39500000000001</v>
      </c>
    </row>
    <row r="137" spans="1:59" s="92" customFormat="1" ht="105.75" thickBot="1" x14ac:dyDescent="0.3">
      <c r="A137" s="86">
        <v>117</v>
      </c>
      <c r="B137" s="87" t="s">
        <v>395</v>
      </c>
      <c r="C137" s="88">
        <v>80</v>
      </c>
      <c r="D137" s="89">
        <v>39.99</v>
      </c>
      <c r="E137" s="90">
        <f t="shared" si="9"/>
        <v>3199.2000000000003</v>
      </c>
      <c r="F137" s="91"/>
      <c r="G137" s="67"/>
      <c r="H137" s="71"/>
      <c r="I137" s="71">
        <v>39.99</v>
      </c>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4"/>
      <c r="AT137" s="74"/>
      <c r="AU137" s="74"/>
      <c r="AV137" s="74"/>
      <c r="AW137" s="74"/>
      <c r="AX137" s="74"/>
      <c r="AY137" s="74"/>
      <c r="AZ137" s="74"/>
      <c r="BA137" s="74"/>
      <c r="BB137" s="74"/>
      <c r="BC137" s="74"/>
      <c r="BD137" s="74"/>
      <c r="BE137" s="74"/>
      <c r="BF137" s="75">
        <f>AVERAGE(G137:BD137)</f>
        <v>39.99</v>
      </c>
      <c r="BG137" s="93"/>
    </row>
    <row r="138" spans="1:59" ht="60.75" thickBot="1" x14ac:dyDescent="0.3">
      <c r="A138" s="50">
        <v>118</v>
      </c>
      <c r="B138" s="51" t="s">
        <v>315</v>
      </c>
      <c r="C138" s="52">
        <v>215</v>
      </c>
      <c r="D138" s="55">
        <v>57.84</v>
      </c>
      <c r="E138" s="40">
        <f t="shared" si="9"/>
        <v>12435.6</v>
      </c>
      <c r="F138" s="64"/>
      <c r="G138" s="67">
        <v>52.71</v>
      </c>
      <c r="H138" s="70"/>
      <c r="I138" s="71"/>
      <c r="J138" s="70"/>
      <c r="K138" s="70"/>
      <c r="L138" s="70"/>
      <c r="M138" s="70"/>
      <c r="N138" s="70"/>
      <c r="O138" s="70"/>
      <c r="P138" s="70"/>
      <c r="Q138" s="70"/>
      <c r="R138" s="70"/>
      <c r="S138" s="70"/>
      <c r="T138" s="70"/>
      <c r="U138" s="70"/>
      <c r="V138" s="70"/>
      <c r="W138" s="70"/>
      <c r="X138" s="70"/>
      <c r="Y138" s="70"/>
      <c r="Z138" s="70">
        <v>62.97</v>
      </c>
      <c r="AA138" s="70"/>
      <c r="AB138" s="70"/>
      <c r="AC138" s="70"/>
      <c r="AD138" s="70"/>
      <c r="AE138" s="70"/>
      <c r="AF138" s="70"/>
      <c r="AG138" s="70"/>
      <c r="AH138" s="70"/>
      <c r="AI138" s="70"/>
      <c r="AJ138" s="70"/>
      <c r="AK138" s="70"/>
      <c r="AL138" s="70"/>
      <c r="AM138" s="70"/>
      <c r="AN138" s="70"/>
      <c r="AO138" s="70"/>
      <c r="AP138" s="70"/>
      <c r="AQ138" s="70"/>
      <c r="AR138" s="70"/>
      <c r="AS138" s="72"/>
      <c r="AT138" s="72"/>
      <c r="AU138" s="72"/>
      <c r="AV138" s="72"/>
      <c r="AW138" s="72"/>
      <c r="AX138" s="72"/>
      <c r="AY138" s="72"/>
      <c r="AZ138" s="72"/>
      <c r="BA138" s="72"/>
      <c r="BB138" s="72"/>
      <c r="BC138" s="72"/>
      <c r="BD138" s="72"/>
      <c r="BE138" s="72"/>
      <c r="BF138" s="73">
        <f t="shared" ref="BF138:BF170" si="10">AVERAGE(G138:BD138)</f>
        <v>57.84</v>
      </c>
    </row>
    <row r="139" spans="1:59" ht="105.75" thickBot="1" x14ac:dyDescent="0.3">
      <c r="A139" s="50">
        <v>119</v>
      </c>
      <c r="B139" s="51" t="s">
        <v>316</v>
      </c>
      <c r="C139" s="52">
        <v>880</v>
      </c>
      <c r="D139" s="55">
        <v>193.26</v>
      </c>
      <c r="E139" s="40">
        <f t="shared" si="9"/>
        <v>170068.8</v>
      </c>
      <c r="F139" s="64"/>
      <c r="G139" s="67">
        <v>101.625</v>
      </c>
      <c r="H139" s="70"/>
      <c r="I139" s="71"/>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2">
        <v>284.89999999999998</v>
      </c>
      <c r="AT139" s="72"/>
      <c r="AU139" s="72"/>
      <c r="AV139" s="72"/>
      <c r="AW139" s="72"/>
      <c r="AX139" s="72"/>
      <c r="AY139" s="72"/>
      <c r="AZ139" s="72"/>
      <c r="BA139" s="72"/>
      <c r="BB139" s="72"/>
      <c r="BC139" s="72"/>
      <c r="BD139" s="72"/>
      <c r="BE139" s="72"/>
      <c r="BF139" s="73">
        <f t="shared" si="10"/>
        <v>193.26249999999999</v>
      </c>
    </row>
    <row r="140" spans="1:59" ht="90.75" thickBot="1" x14ac:dyDescent="0.3">
      <c r="A140" s="50">
        <v>120</v>
      </c>
      <c r="B140" s="56" t="s">
        <v>317</v>
      </c>
      <c r="C140" s="52">
        <v>22</v>
      </c>
      <c r="D140" s="55">
        <v>79.849999999999994</v>
      </c>
      <c r="E140" s="40">
        <f t="shared" si="9"/>
        <v>1756.6999999999998</v>
      </c>
      <c r="F140" s="64"/>
      <c r="G140" s="67">
        <v>79.852199999999996</v>
      </c>
      <c r="H140" s="70"/>
      <c r="I140" s="71"/>
      <c r="J140" s="70"/>
      <c r="K140" s="70"/>
      <c r="L140" s="70"/>
      <c r="M140" s="70"/>
      <c r="N140" s="70"/>
      <c r="O140" s="70"/>
      <c r="P140" s="70"/>
      <c r="Q140" s="70"/>
      <c r="R140" s="70"/>
      <c r="S140" s="70"/>
      <c r="T140" s="70"/>
      <c r="U140" s="70"/>
      <c r="V140" s="70"/>
      <c r="W140" s="70"/>
      <c r="X140" s="70"/>
      <c r="Y140" s="70"/>
      <c r="Z140" s="70"/>
      <c r="AA140" s="70"/>
      <c r="AB140" s="70"/>
      <c r="AC140" s="70"/>
      <c r="AD140" s="70"/>
      <c r="AE140" s="70"/>
      <c r="AF140" s="70"/>
      <c r="AG140" s="70"/>
      <c r="AH140" s="70"/>
      <c r="AI140" s="70"/>
      <c r="AJ140" s="70"/>
      <c r="AK140" s="70"/>
      <c r="AL140" s="70"/>
      <c r="AM140" s="70"/>
      <c r="AN140" s="70"/>
      <c r="AO140" s="70"/>
      <c r="AP140" s="70"/>
      <c r="AQ140" s="70"/>
      <c r="AR140" s="70"/>
      <c r="AS140" s="72"/>
      <c r="AT140" s="72"/>
      <c r="AU140" s="72"/>
      <c r="AV140" s="72"/>
      <c r="AW140" s="72"/>
      <c r="AX140" s="72"/>
      <c r="AY140" s="72"/>
      <c r="AZ140" s="72"/>
      <c r="BA140" s="72"/>
      <c r="BB140" s="72"/>
      <c r="BC140" s="72"/>
      <c r="BD140" s="72"/>
      <c r="BE140" s="72"/>
      <c r="BF140" s="73">
        <f t="shared" si="10"/>
        <v>79.852199999999996</v>
      </c>
    </row>
    <row r="141" spans="1:59" ht="90.75" thickBot="1" x14ac:dyDescent="0.3">
      <c r="A141" s="50">
        <v>121</v>
      </c>
      <c r="B141" s="51" t="s">
        <v>318</v>
      </c>
      <c r="C141" s="52">
        <v>47</v>
      </c>
      <c r="D141" s="55">
        <v>439</v>
      </c>
      <c r="E141" s="40">
        <f t="shared" si="9"/>
        <v>20633</v>
      </c>
      <c r="F141" s="64"/>
      <c r="G141" s="67"/>
      <c r="H141" s="70"/>
      <c r="I141" s="71"/>
      <c r="J141" s="70"/>
      <c r="K141" s="70"/>
      <c r="L141" s="70"/>
      <c r="M141" s="70"/>
      <c r="N141" s="70"/>
      <c r="O141" s="70"/>
      <c r="P141" s="70"/>
      <c r="Q141" s="70"/>
      <c r="R141" s="70"/>
      <c r="S141" s="70"/>
      <c r="T141" s="70"/>
      <c r="U141" s="70"/>
      <c r="V141" s="70"/>
      <c r="W141" s="70"/>
      <c r="X141" s="70"/>
      <c r="Y141" s="70"/>
      <c r="Z141" s="70"/>
      <c r="AA141" s="70"/>
      <c r="AB141" s="70"/>
      <c r="AC141" s="70"/>
      <c r="AD141" s="70"/>
      <c r="AE141" s="70"/>
      <c r="AF141" s="70">
        <v>439</v>
      </c>
      <c r="AG141" s="70"/>
      <c r="AH141" s="70"/>
      <c r="AI141" s="70"/>
      <c r="AJ141" s="70"/>
      <c r="AK141" s="70"/>
      <c r="AL141" s="70"/>
      <c r="AM141" s="70"/>
      <c r="AN141" s="70"/>
      <c r="AO141" s="70"/>
      <c r="AP141" s="70"/>
      <c r="AQ141" s="70"/>
      <c r="AR141" s="70"/>
      <c r="AS141" s="72"/>
      <c r="AT141" s="72"/>
      <c r="AU141" s="72"/>
      <c r="AV141" s="72"/>
      <c r="AW141" s="72"/>
      <c r="AX141" s="72"/>
      <c r="AY141" s="72"/>
      <c r="AZ141" s="72"/>
      <c r="BA141" s="72"/>
      <c r="BB141" s="72"/>
      <c r="BC141" s="72"/>
      <c r="BD141" s="72"/>
      <c r="BE141" s="72"/>
      <c r="BF141" s="73">
        <f t="shared" si="10"/>
        <v>439</v>
      </c>
    </row>
    <row r="142" spans="1:59" ht="60.75" thickBot="1" x14ac:dyDescent="0.3">
      <c r="A142" s="50">
        <v>122</v>
      </c>
      <c r="B142" s="51" t="s">
        <v>319</v>
      </c>
      <c r="C142" s="52">
        <v>6</v>
      </c>
      <c r="D142" s="55">
        <v>18.309999999999999</v>
      </c>
      <c r="E142" s="40">
        <f t="shared" si="9"/>
        <v>109.85999999999999</v>
      </c>
      <c r="F142" s="64"/>
      <c r="G142" s="67">
        <v>18.309999999999999</v>
      </c>
      <c r="H142" s="70"/>
      <c r="I142" s="71"/>
      <c r="J142" s="70"/>
      <c r="K142" s="70"/>
      <c r="L142" s="70"/>
      <c r="M142" s="70"/>
      <c r="N142" s="70"/>
      <c r="O142" s="70"/>
      <c r="P142" s="70"/>
      <c r="Q142" s="70"/>
      <c r="R142" s="70"/>
      <c r="S142" s="70"/>
      <c r="T142" s="70"/>
      <c r="U142" s="70"/>
      <c r="V142" s="70"/>
      <c r="W142" s="70"/>
      <c r="X142" s="70"/>
      <c r="Y142" s="70"/>
      <c r="Z142" s="70"/>
      <c r="AA142" s="70"/>
      <c r="AB142" s="70"/>
      <c r="AC142" s="70"/>
      <c r="AD142" s="70"/>
      <c r="AE142" s="70"/>
      <c r="AF142" s="70"/>
      <c r="AG142" s="70"/>
      <c r="AH142" s="70"/>
      <c r="AI142" s="70"/>
      <c r="AJ142" s="70"/>
      <c r="AK142" s="70"/>
      <c r="AL142" s="70"/>
      <c r="AM142" s="70"/>
      <c r="AN142" s="70"/>
      <c r="AO142" s="70"/>
      <c r="AP142" s="70"/>
      <c r="AQ142" s="70"/>
      <c r="AR142" s="70"/>
      <c r="AS142" s="72"/>
      <c r="AT142" s="72"/>
      <c r="AU142" s="72"/>
      <c r="AV142" s="72"/>
      <c r="AW142" s="72"/>
      <c r="AX142" s="72"/>
      <c r="AY142" s="72"/>
      <c r="AZ142" s="72"/>
      <c r="BA142" s="72"/>
      <c r="BB142" s="72"/>
      <c r="BC142" s="72"/>
      <c r="BD142" s="72"/>
      <c r="BE142" s="72"/>
      <c r="BF142" s="73">
        <f t="shared" si="10"/>
        <v>18.309999999999999</v>
      </c>
    </row>
    <row r="143" spans="1:59" ht="60.75" thickBot="1" x14ac:dyDescent="0.3">
      <c r="A143" s="50">
        <v>123</v>
      </c>
      <c r="B143" s="51" t="s">
        <v>320</v>
      </c>
      <c r="C143" s="52">
        <v>2110</v>
      </c>
      <c r="D143" s="55">
        <v>35</v>
      </c>
      <c r="E143" s="40">
        <f t="shared" si="9"/>
        <v>73850</v>
      </c>
      <c r="F143" s="64"/>
      <c r="G143" s="67">
        <v>35</v>
      </c>
      <c r="H143" s="70"/>
      <c r="I143" s="71"/>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2"/>
      <c r="AT143" s="72"/>
      <c r="AU143" s="72"/>
      <c r="AV143" s="72"/>
      <c r="AW143" s="72"/>
      <c r="AX143" s="72"/>
      <c r="AY143" s="72"/>
      <c r="AZ143" s="72"/>
      <c r="BA143" s="72"/>
      <c r="BB143" s="72"/>
      <c r="BC143" s="72"/>
      <c r="BD143" s="72"/>
      <c r="BE143" s="72"/>
      <c r="BF143" s="73">
        <f t="shared" si="10"/>
        <v>35</v>
      </c>
    </row>
    <row r="144" spans="1:59" ht="210.75" thickBot="1" x14ac:dyDescent="0.3">
      <c r="A144" s="50">
        <v>124</v>
      </c>
      <c r="B144" s="51" t="s">
        <v>321</v>
      </c>
      <c r="C144" s="52">
        <v>500</v>
      </c>
      <c r="D144" s="55">
        <v>12.92</v>
      </c>
      <c r="E144" s="40">
        <f t="shared" si="9"/>
        <v>6460</v>
      </c>
      <c r="F144" s="64"/>
      <c r="G144" s="67"/>
      <c r="H144" s="70"/>
      <c r="I144" s="71"/>
      <c r="J144" s="70"/>
      <c r="K144" s="70">
        <v>11.74</v>
      </c>
      <c r="L144" s="70"/>
      <c r="M144" s="70"/>
      <c r="N144" s="70"/>
      <c r="O144" s="70"/>
      <c r="P144" s="70"/>
      <c r="Q144" s="70"/>
      <c r="R144" s="70"/>
      <c r="S144" s="70"/>
      <c r="T144" s="70"/>
      <c r="U144" s="70"/>
      <c r="V144" s="70"/>
      <c r="W144" s="70"/>
      <c r="X144" s="70"/>
      <c r="Y144" s="70"/>
      <c r="Z144" s="70">
        <v>10.45</v>
      </c>
      <c r="AA144" s="70"/>
      <c r="AB144" s="70"/>
      <c r="AC144" s="70"/>
      <c r="AD144" s="70"/>
      <c r="AE144" s="70"/>
      <c r="AF144" s="70"/>
      <c r="AG144" s="70"/>
      <c r="AH144" s="70"/>
      <c r="AI144" s="70"/>
      <c r="AJ144" s="70"/>
      <c r="AK144" s="70"/>
      <c r="AL144" s="70"/>
      <c r="AM144" s="70"/>
      <c r="AN144" s="70"/>
      <c r="AO144" s="70"/>
      <c r="AP144" s="70"/>
      <c r="AQ144" s="70"/>
      <c r="AR144" s="70"/>
      <c r="AS144" s="72">
        <v>9.5</v>
      </c>
      <c r="AT144" s="72"/>
      <c r="AU144" s="72">
        <v>20</v>
      </c>
      <c r="AV144" s="72"/>
      <c r="AW144" s="72"/>
      <c r="AX144" s="72"/>
      <c r="AY144" s="72"/>
      <c r="AZ144" s="72"/>
      <c r="BA144" s="72"/>
      <c r="BB144" s="72"/>
      <c r="BC144" s="72"/>
      <c r="BD144" s="72"/>
      <c r="BE144" s="72"/>
      <c r="BF144" s="73">
        <f t="shared" si="10"/>
        <v>12.922499999999999</v>
      </c>
    </row>
    <row r="145" spans="1:58" ht="75.75" thickBot="1" x14ac:dyDescent="0.3">
      <c r="A145" s="50">
        <v>125</v>
      </c>
      <c r="B145" s="51" t="s">
        <v>322</v>
      </c>
      <c r="C145" s="52">
        <v>4660</v>
      </c>
      <c r="D145" s="55">
        <v>17.41</v>
      </c>
      <c r="E145" s="40">
        <f t="shared" si="9"/>
        <v>81130.600000000006</v>
      </c>
      <c r="F145" s="64"/>
      <c r="G145" s="67">
        <v>17.41</v>
      </c>
      <c r="H145" s="70"/>
      <c r="I145" s="71"/>
      <c r="J145" s="70"/>
      <c r="K145" s="70"/>
      <c r="L145" s="70"/>
      <c r="M145" s="70"/>
      <c r="N145" s="70"/>
      <c r="O145" s="70"/>
      <c r="P145" s="70"/>
      <c r="Q145" s="70"/>
      <c r="R145" s="70"/>
      <c r="S145" s="70"/>
      <c r="T145" s="70"/>
      <c r="U145" s="70"/>
      <c r="V145" s="70"/>
      <c r="W145" s="70"/>
      <c r="X145" s="70"/>
      <c r="Y145" s="70"/>
      <c r="Z145" s="70"/>
      <c r="AA145" s="70"/>
      <c r="AB145" s="70"/>
      <c r="AC145" s="70"/>
      <c r="AD145" s="70"/>
      <c r="AE145" s="70"/>
      <c r="AF145" s="70"/>
      <c r="AG145" s="70"/>
      <c r="AH145" s="70"/>
      <c r="AI145" s="70"/>
      <c r="AJ145" s="70"/>
      <c r="AK145" s="70"/>
      <c r="AL145" s="70"/>
      <c r="AM145" s="70"/>
      <c r="AN145" s="70"/>
      <c r="AO145" s="70"/>
      <c r="AP145" s="70"/>
      <c r="AQ145" s="70"/>
      <c r="AR145" s="70"/>
      <c r="AS145" s="72"/>
      <c r="AT145" s="72"/>
      <c r="AU145" s="72"/>
      <c r="AV145" s="72"/>
      <c r="AW145" s="72"/>
      <c r="AX145" s="72"/>
      <c r="AY145" s="72"/>
      <c r="AZ145" s="72"/>
      <c r="BA145" s="72"/>
      <c r="BB145" s="72"/>
      <c r="BC145" s="72"/>
      <c r="BD145" s="72"/>
      <c r="BE145" s="72"/>
      <c r="BF145" s="73">
        <f t="shared" si="10"/>
        <v>17.41</v>
      </c>
    </row>
    <row r="146" spans="1:58" ht="60.75" thickBot="1" x14ac:dyDescent="0.3">
      <c r="A146" s="50">
        <v>126</v>
      </c>
      <c r="B146" s="51" t="s">
        <v>323</v>
      </c>
      <c r="C146" s="52">
        <v>1200</v>
      </c>
      <c r="D146" s="55">
        <v>10.45</v>
      </c>
      <c r="E146" s="40">
        <f t="shared" si="9"/>
        <v>12540</v>
      </c>
      <c r="F146" s="64"/>
      <c r="G146" s="67">
        <v>10.45</v>
      </c>
      <c r="H146" s="70"/>
      <c r="I146" s="71"/>
      <c r="J146" s="70"/>
      <c r="K146" s="70"/>
      <c r="L146" s="70"/>
      <c r="M146" s="70"/>
      <c r="N146" s="70"/>
      <c r="O146" s="70"/>
      <c r="P146" s="70"/>
      <c r="Q146" s="70"/>
      <c r="R146" s="70"/>
      <c r="S146" s="70"/>
      <c r="T146" s="70"/>
      <c r="U146" s="70"/>
      <c r="V146" s="70"/>
      <c r="W146" s="70"/>
      <c r="X146" s="70"/>
      <c r="Y146" s="70"/>
      <c r="Z146" s="70"/>
      <c r="AA146" s="70"/>
      <c r="AB146" s="70"/>
      <c r="AC146" s="70"/>
      <c r="AD146" s="70"/>
      <c r="AE146" s="70"/>
      <c r="AF146" s="70"/>
      <c r="AG146" s="70"/>
      <c r="AH146" s="70"/>
      <c r="AI146" s="70"/>
      <c r="AJ146" s="70"/>
      <c r="AK146" s="70"/>
      <c r="AL146" s="70"/>
      <c r="AM146" s="70"/>
      <c r="AN146" s="70"/>
      <c r="AO146" s="70"/>
      <c r="AP146" s="70"/>
      <c r="AQ146" s="70"/>
      <c r="AR146" s="70"/>
      <c r="AS146" s="72"/>
      <c r="AT146" s="72"/>
      <c r="AU146" s="72"/>
      <c r="AV146" s="72"/>
      <c r="AW146" s="72"/>
      <c r="AX146" s="72"/>
      <c r="AY146" s="72"/>
      <c r="AZ146" s="72"/>
      <c r="BA146" s="72"/>
      <c r="BB146" s="72"/>
      <c r="BC146" s="72"/>
      <c r="BD146" s="72"/>
      <c r="BE146" s="72"/>
      <c r="BF146" s="73">
        <f t="shared" si="10"/>
        <v>10.45</v>
      </c>
    </row>
    <row r="147" spans="1:58" ht="60.75" thickBot="1" x14ac:dyDescent="0.3">
      <c r="A147" s="50">
        <v>127</v>
      </c>
      <c r="B147" s="51" t="s">
        <v>324</v>
      </c>
      <c r="C147" s="52">
        <v>1000</v>
      </c>
      <c r="D147" s="55">
        <v>18.12</v>
      </c>
      <c r="E147" s="40">
        <f t="shared" si="9"/>
        <v>18120</v>
      </c>
      <c r="F147" s="64"/>
      <c r="G147" s="67"/>
      <c r="H147" s="70"/>
      <c r="I147" s="71"/>
      <c r="J147" s="70"/>
      <c r="K147" s="70"/>
      <c r="L147" s="70"/>
      <c r="M147" s="70"/>
      <c r="N147" s="70"/>
      <c r="O147" s="70"/>
      <c r="P147" s="70"/>
      <c r="Q147" s="70"/>
      <c r="R147" s="70"/>
      <c r="S147" s="70"/>
      <c r="T147" s="70"/>
      <c r="U147" s="70"/>
      <c r="V147" s="70"/>
      <c r="W147" s="70"/>
      <c r="X147" s="70"/>
      <c r="Y147" s="70"/>
      <c r="Z147" s="70"/>
      <c r="AA147" s="70">
        <v>18.12</v>
      </c>
      <c r="AB147" s="70"/>
      <c r="AC147" s="70"/>
      <c r="AD147" s="70"/>
      <c r="AE147" s="70"/>
      <c r="AF147" s="70"/>
      <c r="AG147" s="70"/>
      <c r="AH147" s="70"/>
      <c r="AI147" s="70"/>
      <c r="AJ147" s="70"/>
      <c r="AK147" s="70"/>
      <c r="AL147" s="70"/>
      <c r="AM147" s="70"/>
      <c r="AN147" s="70"/>
      <c r="AO147" s="70"/>
      <c r="AP147" s="70"/>
      <c r="AQ147" s="70"/>
      <c r="AR147" s="70"/>
      <c r="AS147" s="72"/>
      <c r="AT147" s="72"/>
      <c r="AU147" s="72"/>
      <c r="AV147" s="72"/>
      <c r="AW147" s="72"/>
      <c r="AX147" s="72"/>
      <c r="AY147" s="72"/>
      <c r="AZ147" s="72"/>
      <c r="BA147" s="72"/>
      <c r="BB147" s="72"/>
      <c r="BC147" s="72"/>
      <c r="BD147" s="72"/>
      <c r="BE147" s="72"/>
      <c r="BF147" s="73">
        <f t="shared" si="10"/>
        <v>18.12</v>
      </c>
    </row>
    <row r="148" spans="1:58" ht="120.75" thickBot="1" x14ac:dyDescent="0.3">
      <c r="A148" s="50">
        <v>128</v>
      </c>
      <c r="B148" s="51" t="s">
        <v>325</v>
      </c>
      <c r="C148" s="52">
        <v>5</v>
      </c>
      <c r="D148" s="55">
        <v>1274.5</v>
      </c>
      <c r="E148" s="40">
        <f t="shared" si="9"/>
        <v>6372.5</v>
      </c>
      <c r="F148" s="64"/>
      <c r="G148" s="67"/>
      <c r="H148" s="70">
        <v>699</v>
      </c>
      <c r="I148" s="71"/>
      <c r="J148" s="70"/>
      <c r="K148" s="70"/>
      <c r="L148" s="70"/>
      <c r="M148" s="70"/>
      <c r="N148" s="70"/>
      <c r="O148" s="70"/>
      <c r="P148" s="70"/>
      <c r="Q148" s="70"/>
      <c r="R148" s="70"/>
      <c r="S148" s="70"/>
      <c r="T148" s="70"/>
      <c r="U148" s="70"/>
      <c r="V148" s="70"/>
      <c r="W148" s="70"/>
      <c r="X148" s="70"/>
      <c r="Y148" s="70"/>
      <c r="Z148" s="70"/>
      <c r="AA148" s="70"/>
      <c r="AB148" s="70"/>
      <c r="AC148" s="70"/>
      <c r="AD148" s="70"/>
      <c r="AE148" s="70"/>
      <c r="AF148" s="70"/>
      <c r="AG148" s="70"/>
      <c r="AH148" s="70"/>
      <c r="AI148" s="70"/>
      <c r="AJ148" s="70"/>
      <c r="AK148" s="70"/>
      <c r="AL148" s="70"/>
      <c r="AM148" s="70"/>
      <c r="AN148" s="70"/>
      <c r="AO148" s="70"/>
      <c r="AP148" s="70"/>
      <c r="AQ148" s="70"/>
      <c r="AR148" s="70"/>
      <c r="AS148" s="72">
        <v>1850</v>
      </c>
      <c r="AT148" s="72"/>
      <c r="AU148" s="72"/>
      <c r="AV148" s="72"/>
      <c r="AW148" s="72"/>
      <c r="AX148" s="72"/>
      <c r="AY148" s="72"/>
      <c r="AZ148" s="72"/>
      <c r="BA148" s="72"/>
      <c r="BB148" s="72"/>
      <c r="BC148" s="72"/>
      <c r="BD148" s="72"/>
      <c r="BE148" s="72"/>
      <c r="BF148" s="73">
        <f t="shared" si="10"/>
        <v>1274.5</v>
      </c>
    </row>
    <row r="149" spans="1:58" ht="45.75" thickBot="1" x14ac:dyDescent="0.3">
      <c r="A149" s="50">
        <v>129</v>
      </c>
      <c r="B149" s="51" t="s">
        <v>326</v>
      </c>
      <c r="C149" s="52">
        <v>24</v>
      </c>
      <c r="D149" s="55">
        <v>60</v>
      </c>
      <c r="E149" s="40">
        <f t="shared" si="9"/>
        <v>1440</v>
      </c>
      <c r="F149" s="64"/>
      <c r="G149" s="67">
        <v>60</v>
      </c>
      <c r="H149" s="70"/>
      <c r="I149" s="71"/>
      <c r="J149" s="70"/>
      <c r="K149" s="70"/>
      <c r="L149" s="70"/>
      <c r="M149" s="70"/>
      <c r="N149" s="70"/>
      <c r="O149" s="70"/>
      <c r="P149" s="70"/>
      <c r="Q149" s="70"/>
      <c r="R149" s="70"/>
      <c r="S149" s="70"/>
      <c r="T149" s="70"/>
      <c r="U149" s="70"/>
      <c r="V149" s="70"/>
      <c r="W149" s="70"/>
      <c r="X149" s="70"/>
      <c r="Y149" s="70"/>
      <c r="Z149" s="70"/>
      <c r="AA149" s="70"/>
      <c r="AB149" s="70"/>
      <c r="AC149" s="70"/>
      <c r="AD149" s="70"/>
      <c r="AE149" s="70"/>
      <c r="AF149" s="70"/>
      <c r="AG149" s="70"/>
      <c r="AH149" s="70"/>
      <c r="AI149" s="70"/>
      <c r="AJ149" s="70"/>
      <c r="AK149" s="70"/>
      <c r="AL149" s="70"/>
      <c r="AM149" s="70"/>
      <c r="AN149" s="70"/>
      <c r="AO149" s="70"/>
      <c r="AP149" s="70"/>
      <c r="AQ149" s="70"/>
      <c r="AR149" s="70"/>
      <c r="AS149" s="72"/>
      <c r="AT149" s="72"/>
      <c r="AU149" s="72"/>
      <c r="AV149" s="72"/>
      <c r="AW149" s="72"/>
      <c r="AX149" s="72"/>
      <c r="AY149" s="72"/>
      <c r="AZ149" s="72"/>
      <c r="BA149" s="72"/>
      <c r="BB149" s="72"/>
      <c r="BC149" s="72"/>
      <c r="BD149" s="72"/>
      <c r="BE149" s="72"/>
      <c r="BF149" s="73">
        <f t="shared" si="10"/>
        <v>60</v>
      </c>
    </row>
    <row r="150" spans="1:58" ht="105.75" thickBot="1" x14ac:dyDescent="0.3">
      <c r="A150" s="50">
        <v>130</v>
      </c>
      <c r="B150" s="51" t="s">
        <v>327</v>
      </c>
      <c r="C150" s="52">
        <v>14</v>
      </c>
      <c r="D150" s="55">
        <v>203.95</v>
      </c>
      <c r="E150" s="40">
        <f t="shared" si="9"/>
        <v>2855.2999999999997</v>
      </c>
      <c r="F150" s="64"/>
      <c r="G150" s="67">
        <v>304.91239999999999</v>
      </c>
      <c r="H150" s="70"/>
      <c r="I150" s="71"/>
      <c r="J150" s="70"/>
      <c r="K150" s="70"/>
      <c r="L150" s="70"/>
      <c r="M150" s="70"/>
      <c r="N150" s="70"/>
      <c r="O150" s="70"/>
      <c r="P150" s="70"/>
      <c r="Q150" s="70"/>
      <c r="R150" s="70"/>
      <c r="S150" s="70"/>
      <c r="T150" s="70"/>
      <c r="U150" s="70"/>
      <c r="V150" s="70"/>
      <c r="W150" s="70"/>
      <c r="X150" s="70"/>
      <c r="Y150" s="70"/>
      <c r="Z150" s="70"/>
      <c r="AA150" s="70"/>
      <c r="AB150" s="70"/>
      <c r="AC150" s="70"/>
      <c r="AD150" s="70"/>
      <c r="AE150" s="70"/>
      <c r="AF150" s="70"/>
      <c r="AG150" s="70"/>
      <c r="AH150" s="70"/>
      <c r="AI150" s="70"/>
      <c r="AJ150" s="70"/>
      <c r="AK150" s="70"/>
      <c r="AL150" s="70"/>
      <c r="AM150" s="70"/>
      <c r="AN150" s="70"/>
      <c r="AO150" s="70"/>
      <c r="AP150" s="70"/>
      <c r="AQ150" s="70"/>
      <c r="AR150" s="70"/>
      <c r="AS150" s="72"/>
      <c r="AT150" s="72">
        <v>130.94</v>
      </c>
      <c r="AU150" s="72">
        <v>176</v>
      </c>
      <c r="AV150" s="72"/>
      <c r="AW150" s="72"/>
      <c r="AX150" s="72"/>
      <c r="AY150" s="72"/>
      <c r="AZ150" s="72"/>
      <c r="BA150" s="72"/>
      <c r="BB150" s="72"/>
      <c r="BC150" s="72"/>
      <c r="BD150" s="72"/>
      <c r="BE150" s="72"/>
      <c r="BF150" s="73">
        <f t="shared" si="10"/>
        <v>203.95079999999999</v>
      </c>
    </row>
    <row r="151" spans="1:58" ht="45.75" thickBot="1" x14ac:dyDescent="0.3">
      <c r="A151" s="50">
        <v>131</v>
      </c>
      <c r="B151" s="51" t="s">
        <v>328</v>
      </c>
      <c r="C151" s="52">
        <v>19</v>
      </c>
      <c r="D151" s="55">
        <v>178.69</v>
      </c>
      <c r="E151" s="40">
        <f t="shared" si="9"/>
        <v>3395.11</v>
      </c>
      <c r="F151" s="64"/>
      <c r="G151" s="67">
        <v>205.83340000000001</v>
      </c>
      <c r="H151" s="70"/>
      <c r="I151" s="71"/>
      <c r="J151" s="70"/>
      <c r="K151" s="70"/>
      <c r="L151" s="70"/>
      <c r="M151" s="70"/>
      <c r="N151" s="70"/>
      <c r="O151" s="70"/>
      <c r="P151" s="70"/>
      <c r="Q151" s="70"/>
      <c r="R151" s="70"/>
      <c r="S151" s="70"/>
      <c r="T151" s="70"/>
      <c r="U151" s="70"/>
      <c r="V151" s="70"/>
      <c r="W151" s="70"/>
      <c r="X151" s="70"/>
      <c r="Y151" s="70"/>
      <c r="Z151" s="70"/>
      <c r="AA151" s="70"/>
      <c r="AB151" s="70"/>
      <c r="AC151" s="70"/>
      <c r="AD151" s="70"/>
      <c r="AE151" s="70"/>
      <c r="AF151" s="70"/>
      <c r="AG151" s="70"/>
      <c r="AH151" s="70"/>
      <c r="AI151" s="70"/>
      <c r="AJ151" s="70"/>
      <c r="AK151" s="70"/>
      <c r="AL151" s="70"/>
      <c r="AM151" s="70"/>
      <c r="AN151" s="70"/>
      <c r="AO151" s="70"/>
      <c r="AP151" s="70"/>
      <c r="AQ151" s="70"/>
      <c r="AR151" s="70"/>
      <c r="AS151" s="72"/>
      <c r="AT151" s="72">
        <v>150.25</v>
      </c>
      <c r="AU151" s="72">
        <v>180</v>
      </c>
      <c r="AV151" s="72"/>
      <c r="AW151" s="72"/>
      <c r="AX151" s="72"/>
      <c r="AY151" s="72"/>
      <c r="AZ151" s="72"/>
      <c r="BA151" s="72"/>
      <c r="BB151" s="72"/>
      <c r="BC151" s="72"/>
      <c r="BD151" s="72"/>
      <c r="BE151" s="72"/>
      <c r="BF151" s="73">
        <f t="shared" si="10"/>
        <v>178.69446666666667</v>
      </c>
    </row>
    <row r="152" spans="1:58" ht="75.75" thickBot="1" x14ac:dyDescent="0.3">
      <c r="A152" s="50">
        <v>132</v>
      </c>
      <c r="B152" s="51" t="s">
        <v>329</v>
      </c>
      <c r="C152" s="52">
        <v>14</v>
      </c>
      <c r="D152" s="55">
        <v>155</v>
      </c>
      <c r="E152" s="40">
        <f t="shared" si="9"/>
        <v>2170</v>
      </c>
      <c r="F152" s="64"/>
      <c r="G152" s="67">
        <v>155</v>
      </c>
      <c r="H152" s="70"/>
      <c r="I152" s="71"/>
      <c r="J152" s="70"/>
      <c r="K152" s="70"/>
      <c r="L152" s="70"/>
      <c r="M152" s="70"/>
      <c r="N152" s="70"/>
      <c r="O152" s="70"/>
      <c r="P152" s="70"/>
      <c r="Q152" s="70"/>
      <c r="R152" s="70"/>
      <c r="S152" s="70"/>
      <c r="T152" s="70"/>
      <c r="U152" s="70"/>
      <c r="V152" s="70"/>
      <c r="W152" s="70"/>
      <c r="X152" s="70"/>
      <c r="Y152" s="70"/>
      <c r="Z152" s="70"/>
      <c r="AA152" s="70"/>
      <c r="AB152" s="70"/>
      <c r="AC152" s="70"/>
      <c r="AD152" s="70"/>
      <c r="AE152" s="70"/>
      <c r="AF152" s="70"/>
      <c r="AG152" s="70"/>
      <c r="AH152" s="70"/>
      <c r="AI152" s="70"/>
      <c r="AJ152" s="70"/>
      <c r="AK152" s="70"/>
      <c r="AL152" s="70"/>
      <c r="AM152" s="70"/>
      <c r="AN152" s="70"/>
      <c r="AO152" s="70"/>
      <c r="AP152" s="70"/>
      <c r="AQ152" s="70"/>
      <c r="AR152" s="70"/>
      <c r="AS152" s="72"/>
      <c r="AT152" s="72"/>
      <c r="AU152" s="72"/>
      <c r="AV152" s="72"/>
      <c r="AW152" s="72"/>
      <c r="AX152" s="72"/>
      <c r="AY152" s="72"/>
      <c r="AZ152" s="72"/>
      <c r="BA152" s="72"/>
      <c r="BB152" s="72"/>
      <c r="BC152" s="72"/>
      <c r="BD152" s="72"/>
      <c r="BE152" s="72"/>
      <c r="BF152" s="73">
        <f t="shared" si="10"/>
        <v>155</v>
      </c>
    </row>
    <row r="153" spans="1:58" ht="45.75" thickBot="1" x14ac:dyDescent="0.3">
      <c r="A153" s="50">
        <v>133</v>
      </c>
      <c r="B153" s="51" t="s">
        <v>330</v>
      </c>
      <c r="C153" s="52">
        <v>12</v>
      </c>
      <c r="D153" s="55">
        <v>90</v>
      </c>
      <c r="E153" s="40">
        <f t="shared" si="9"/>
        <v>1080</v>
      </c>
      <c r="F153" s="64"/>
      <c r="G153" s="67"/>
      <c r="H153" s="70">
        <v>90</v>
      </c>
      <c r="I153" s="71"/>
      <c r="J153" s="70"/>
      <c r="K153" s="70"/>
      <c r="L153" s="70"/>
      <c r="M153" s="70"/>
      <c r="N153" s="70"/>
      <c r="O153" s="70"/>
      <c r="P153" s="70"/>
      <c r="Q153" s="70"/>
      <c r="R153" s="70"/>
      <c r="S153" s="70"/>
      <c r="T153" s="70"/>
      <c r="U153" s="70"/>
      <c r="V153" s="70"/>
      <c r="W153" s="70"/>
      <c r="X153" s="70"/>
      <c r="Y153" s="70"/>
      <c r="Z153" s="70"/>
      <c r="AA153" s="70"/>
      <c r="AB153" s="70"/>
      <c r="AC153" s="70"/>
      <c r="AD153" s="70"/>
      <c r="AE153" s="70"/>
      <c r="AF153" s="70"/>
      <c r="AG153" s="70"/>
      <c r="AH153" s="70"/>
      <c r="AI153" s="70"/>
      <c r="AJ153" s="70"/>
      <c r="AK153" s="70"/>
      <c r="AL153" s="70"/>
      <c r="AM153" s="70"/>
      <c r="AN153" s="70"/>
      <c r="AO153" s="70"/>
      <c r="AP153" s="70"/>
      <c r="AQ153" s="70"/>
      <c r="AR153" s="70"/>
      <c r="AS153" s="72"/>
      <c r="AT153" s="72"/>
      <c r="AU153" s="72"/>
      <c r="AV153" s="72"/>
      <c r="AW153" s="72"/>
      <c r="AX153" s="72"/>
      <c r="AY153" s="72"/>
      <c r="AZ153" s="72"/>
      <c r="BA153" s="72"/>
      <c r="BB153" s="72"/>
      <c r="BC153" s="72"/>
      <c r="BD153" s="72"/>
      <c r="BE153" s="72"/>
      <c r="BF153" s="73">
        <f t="shared" si="10"/>
        <v>90</v>
      </c>
    </row>
    <row r="154" spans="1:58" ht="75.75" thickBot="1" x14ac:dyDescent="0.3">
      <c r="A154" s="50">
        <v>134</v>
      </c>
      <c r="B154" s="51" t="s">
        <v>331</v>
      </c>
      <c r="C154" s="52">
        <v>14</v>
      </c>
      <c r="D154" s="55">
        <v>179</v>
      </c>
      <c r="E154" s="40">
        <f t="shared" si="9"/>
        <v>2506</v>
      </c>
      <c r="F154" s="64"/>
      <c r="G154" s="67"/>
      <c r="H154" s="70"/>
      <c r="I154" s="71"/>
      <c r="J154" s="70"/>
      <c r="K154" s="70"/>
      <c r="L154" s="70"/>
      <c r="M154" s="70"/>
      <c r="N154" s="70"/>
      <c r="O154" s="70"/>
      <c r="P154" s="70"/>
      <c r="Q154" s="70"/>
      <c r="R154" s="70"/>
      <c r="S154" s="70"/>
      <c r="T154" s="70"/>
      <c r="U154" s="70"/>
      <c r="V154" s="70"/>
      <c r="W154" s="70"/>
      <c r="X154" s="70"/>
      <c r="Y154" s="70"/>
      <c r="Z154" s="70"/>
      <c r="AA154" s="70"/>
      <c r="AB154" s="70">
        <v>179</v>
      </c>
      <c r="AC154" s="70"/>
      <c r="AD154" s="70"/>
      <c r="AE154" s="70"/>
      <c r="AF154" s="70"/>
      <c r="AG154" s="70"/>
      <c r="AH154" s="70"/>
      <c r="AI154" s="70"/>
      <c r="AJ154" s="70"/>
      <c r="AK154" s="70"/>
      <c r="AL154" s="70"/>
      <c r="AM154" s="70"/>
      <c r="AN154" s="70"/>
      <c r="AO154" s="70"/>
      <c r="AP154" s="70"/>
      <c r="AQ154" s="70"/>
      <c r="AR154" s="70"/>
      <c r="AS154" s="72"/>
      <c r="AT154" s="72"/>
      <c r="AU154" s="72"/>
      <c r="AV154" s="72"/>
      <c r="AW154" s="72"/>
      <c r="AX154" s="72"/>
      <c r="AY154" s="72"/>
      <c r="AZ154" s="72"/>
      <c r="BA154" s="72"/>
      <c r="BB154" s="72"/>
      <c r="BC154" s="72"/>
      <c r="BD154" s="72"/>
      <c r="BE154" s="72"/>
      <c r="BF154" s="73">
        <f t="shared" si="10"/>
        <v>179</v>
      </c>
    </row>
    <row r="155" spans="1:58" ht="60.75" thickBot="1" x14ac:dyDescent="0.3">
      <c r="A155" s="50">
        <v>135</v>
      </c>
      <c r="B155" s="51" t="s">
        <v>332</v>
      </c>
      <c r="C155" s="52">
        <v>14</v>
      </c>
      <c r="D155" s="55">
        <v>100</v>
      </c>
      <c r="E155" s="40">
        <f t="shared" si="9"/>
        <v>1400</v>
      </c>
      <c r="F155" s="64"/>
      <c r="G155" s="67">
        <v>100</v>
      </c>
      <c r="H155" s="70"/>
      <c r="I155" s="71"/>
      <c r="J155" s="70"/>
      <c r="K155" s="70"/>
      <c r="L155" s="70"/>
      <c r="M155" s="70"/>
      <c r="N155" s="70"/>
      <c r="O155" s="70"/>
      <c r="P155" s="70"/>
      <c r="Q155" s="70"/>
      <c r="R155" s="70"/>
      <c r="S155" s="70"/>
      <c r="T155" s="70"/>
      <c r="U155" s="70"/>
      <c r="V155" s="70"/>
      <c r="W155" s="70"/>
      <c r="X155" s="70"/>
      <c r="Y155" s="70"/>
      <c r="Z155" s="70"/>
      <c r="AA155" s="70"/>
      <c r="AB155" s="70"/>
      <c r="AC155" s="70"/>
      <c r="AD155" s="70"/>
      <c r="AE155" s="70"/>
      <c r="AF155" s="70"/>
      <c r="AG155" s="70"/>
      <c r="AH155" s="70"/>
      <c r="AI155" s="70"/>
      <c r="AJ155" s="70"/>
      <c r="AK155" s="70"/>
      <c r="AL155" s="70"/>
      <c r="AM155" s="70"/>
      <c r="AN155" s="70"/>
      <c r="AO155" s="70"/>
      <c r="AP155" s="70"/>
      <c r="AQ155" s="70"/>
      <c r="AR155" s="70"/>
      <c r="AS155" s="72"/>
      <c r="AT155" s="72"/>
      <c r="AU155" s="72"/>
      <c r="AV155" s="72"/>
      <c r="AW155" s="72"/>
      <c r="AX155" s="72"/>
      <c r="AY155" s="72"/>
      <c r="AZ155" s="72"/>
      <c r="BA155" s="72"/>
      <c r="BB155" s="72"/>
      <c r="BC155" s="72"/>
      <c r="BD155" s="72"/>
      <c r="BE155" s="72"/>
      <c r="BF155" s="73">
        <f t="shared" si="10"/>
        <v>100</v>
      </c>
    </row>
    <row r="156" spans="1:58" ht="45.75" thickBot="1" x14ac:dyDescent="0.3">
      <c r="A156" s="50">
        <v>136</v>
      </c>
      <c r="B156" s="51" t="s">
        <v>333</v>
      </c>
      <c r="C156" s="52">
        <v>9</v>
      </c>
      <c r="D156" s="55">
        <v>84.01</v>
      </c>
      <c r="E156" s="40">
        <f t="shared" si="9"/>
        <v>756.09</v>
      </c>
      <c r="F156" s="64"/>
      <c r="G156" s="67"/>
      <c r="H156" s="70">
        <v>105.32</v>
      </c>
      <c r="I156" s="71"/>
      <c r="J156" s="70"/>
      <c r="K156" s="70"/>
      <c r="L156" s="70"/>
      <c r="M156" s="70"/>
      <c r="N156" s="70"/>
      <c r="O156" s="70"/>
      <c r="P156" s="70"/>
      <c r="Q156" s="70"/>
      <c r="R156" s="70"/>
      <c r="S156" s="70"/>
      <c r="T156" s="70"/>
      <c r="U156" s="70"/>
      <c r="V156" s="70"/>
      <c r="W156" s="70"/>
      <c r="X156" s="70"/>
      <c r="Y156" s="70"/>
      <c r="Z156" s="70"/>
      <c r="AA156" s="70"/>
      <c r="AB156" s="70"/>
      <c r="AC156" s="70"/>
      <c r="AD156" s="70"/>
      <c r="AE156" s="70"/>
      <c r="AF156" s="70"/>
      <c r="AG156" s="70"/>
      <c r="AH156" s="70"/>
      <c r="AI156" s="70"/>
      <c r="AJ156" s="70"/>
      <c r="AK156" s="70"/>
      <c r="AL156" s="70"/>
      <c r="AM156" s="70"/>
      <c r="AN156" s="70"/>
      <c r="AO156" s="70"/>
      <c r="AP156" s="70"/>
      <c r="AQ156" s="70"/>
      <c r="AR156" s="70"/>
      <c r="AS156" s="72">
        <v>62.7</v>
      </c>
      <c r="AT156" s="72"/>
      <c r="AU156" s="72"/>
      <c r="AV156" s="72"/>
      <c r="AW156" s="72"/>
      <c r="AX156" s="72"/>
      <c r="AY156" s="72"/>
      <c r="AZ156" s="72"/>
      <c r="BA156" s="72"/>
      <c r="BB156" s="72"/>
      <c r="BC156" s="72"/>
      <c r="BD156" s="72"/>
      <c r="BE156" s="72"/>
      <c r="BF156" s="73">
        <f t="shared" si="10"/>
        <v>84.009999999999991</v>
      </c>
    </row>
    <row r="157" spans="1:58" ht="60.75" thickBot="1" x14ac:dyDescent="0.3">
      <c r="A157" s="50">
        <v>137</v>
      </c>
      <c r="B157" s="51" t="s">
        <v>334</v>
      </c>
      <c r="C157" s="52">
        <v>8</v>
      </c>
      <c r="D157" s="55">
        <v>1092.27</v>
      </c>
      <c r="E157" s="40">
        <f t="shared" si="9"/>
        <v>8738.16</v>
      </c>
      <c r="F157" s="64"/>
      <c r="G157" s="67">
        <v>1092.27</v>
      </c>
      <c r="H157" s="70"/>
      <c r="I157" s="71"/>
      <c r="J157" s="70"/>
      <c r="K157" s="70"/>
      <c r="L157" s="70"/>
      <c r="M157" s="70"/>
      <c r="N157" s="70"/>
      <c r="O157" s="70"/>
      <c r="P157" s="70"/>
      <c r="Q157" s="70"/>
      <c r="R157" s="70"/>
      <c r="S157" s="70"/>
      <c r="T157" s="70"/>
      <c r="U157" s="70"/>
      <c r="V157" s="70"/>
      <c r="W157" s="70"/>
      <c r="X157" s="70"/>
      <c r="Y157" s="70"/>
      <c r="Z157" s="70"/>
      <c r="AA157" s="70"/>
      <c r="AB157" s="70"/>
      <c r="AC157" s="70"/>
      <c r="AD157" s="70"/>
      <c r="AE157" s="70"/>
      <c r="AF157" s="70"/>
      <c r="AG157" s="70"/>
      <c r="AH157" s="70"/>
      <c r="AI157" s="70"/>
      <c r="AJ157" s="70"/>
      <c r="AK157" s="70"/>
      <c r="AL157" s="70"/>
      <c r="AM157" s="70"/>
      <c r="AN157" s="70"/>
      <c r="AO157" s="70"/>
      <c r="AP157" s="70"/>
      <c r="AQ157" s="70"/>
      <c r="AR157" s="70"/>
      <c r="AS157" s="72"/>
      <c r="AT157" s="72"/>
      <c r="AU157" s="72"/>
      <c r="AV157" s="72"/>
      <c r="AW157" s="72"/>
      <c r="AX157" s="72"/>
      <c r="AY157" s="72"/>
      <c r="AZ157" s="72"/>
      <c r="BA157" s="72"/>
      <c r="BB157" s="72"/>
      <c r="BC157" s="72"/>
      <c r="BD157" s="72"/>
      <c r="BE157" s="72"/>
      <c r="BF157" s="73">
        <f t="shared" si="10"/>
        <v>1092.27</v>
      </c>
    </row>
    <row r="158" spans="1:58" ht="30.75" thickBot="1" x14ac:dyDescent="0.3">
      <c r="A158" s="50">
        <v>138</v>
      </c>
      <c r="B158" s="51" t="s">
        <v>335</v>
      </c>
      <c r="C158" s="52">
        <v>13</v>
      </c>
      <c r="D158" s="55">
        <v>510</v>
      </c>
      <c r="E158" s="40">
        <f t="shared" si="9"/>
        <v>6630</v>
      </c>
      <c r="F158" s="64"/>
      <c r="G158" s="67"/>
      <c r="H158" s="70"/>
      <c r="I158" s="71"/>
      <c r="J158" s="70"/>
      <c r="K158" s="70"/>
      <c r="L158" s="70"/>
      <c r="M158" s="70"/>
      <c r="N158" s="70"/>
      <c r="O158" s="70"/>
      <c r="P158" s="70"/>
      <c r="Q158" s="70"/>
      <c r="R158" s="70"/>
      <c r="S158" s="70"/>
      <c r="T158" s="70"/>
      <c r="U158" s="70"/>
      <c r="V158" s="70"/>
      <c r="W158" s="70"/>
      <c r="X158" s="70"/>
      <c r="Y158" s="70"/>
      <c r="Z158" s="70"/>
      <c r="AA158" s="70"/>
      <c r="AB158" s="70"/>
      <c r="AC158" s="70"/>
      <c r="AD158" s="70"/>
      <c r="AE158" s="70"/>
      <c r="AF158" s="70"/>
      <c r="AG158" s="70"/>
      <c r="AH158" s="70"/>
      <c r="AI158" s="70"/>
      <c r="AJ158" s="70"/>
      <c r="AK158" s="70"/>
      <c r="AL158" s="70"/>
      <c r="AM158" s="70">
        <v>510</v>
      </c>
      <c r="AN158" s="70"/>
      <c r="AO158" s="70"/>
      <c r="AP158" s="70"/>
      <c r="AQ158" s="70"/>
      <c r="AR158" s="70"/>
      <c r="AS158" s="72"/>
      <c r="AT158" s="72"/>
      <c r="AU158" s="72"/>
      <c r="AV158" s="72"/>
      <c r="AW158" s="72"/>
      <c r="AX158" s="72"/>
      <c r="AY158" s="72"/>
      <c r="AZ158" s="72"/>
      <c r="BA158" s="72"/>
      <c r="BB158" s="72"/>
      <c r="BC158" s="72"/>
      <c r="BD158" s="72"/>
      <c r="BE158" s="72"/>
      <c r="BF158" s="73">
        <f t="shared" si="10"/>
        <v>510</v>
      </c>
    </row>
    <row r="159" spans="1:58" ht="45.75" thickBot="1" x14ac:dyDescent="0.3">
      <c r="A159" s="50">
        <v>139</v>
      </c>
      <c r="B159" s="51" t="s">
        <v>336</v>
      </c>
      <c r="C159" s="52">
        <v>7</v>
      </c>
      <c r="D159" s="55">
        <v>163.56</v>
      </c>
      <c r="E159" s="40">
        <f t="shared" si="9"/>
        <v>1144.92</v>
      </c>
      <c r="F159" s="64"/>
      <c r="G159" s="67"/>
      <c r="H159" s="70"/>
      <c r="I159" s="71"/>
      <c r="J159" s="70"/>
      <c r="K159" s="70"/>
      <c r="L159" s="70"/>
      <c r="M159" s="70"/>
      <c r="N159" s="70"/>
      <c r="O159" s="70"/>
      <c r="P159" s="70"/>
      <c r="Q159" s="70"/>
      <c r="R159" s="70"/>
      <c r="S159" s="70"/>
      <c r="T159" s="70"/>
      <c r="U159" s="70"/>
      <c r="V159" s="70"/>
      <c r="W159" s="70"/>
      <c r="X159" s="70"/>
      <c r="Y159" s="70"/>
      <c r="Z159" s="70"/>
      <c r="AA159" s="70"/>
      <c r="AB159" s="70"/>
      <c r="AC159" s="70"/>
      <c r="AD159" s="70"/>
      <c r="AE159" s="70"/>
      <c r="AF159" s="70"/>
      <c r="AG159" s="70"/>
      <c r="AH159" s="70"/>
      <c r="AI159" s="70"/>
      <c r="AJ159" s="70"/>
      <c r="AK159" s="70"/>
      <c r="AL159" s="70"/>
      <c r="AM159" s="70"/>
      <c r="AN159" s="70">
        <v>192.11</v>
      </c>
      <c r="AO159" s="70"/>
      <c r="AP159" s="70"/>
      <c r="AQ159" s="70"/>
      <c r="AR159" s="70"/>
      <c r="AS159" s="72"/>
      <c r="AT159" s="72"/>
      <c r="AU159" s="72">
        <v>135</v>
      </c>
      <c r="AV159" s="72"/>
      <c r="AW159" s="72"/>
      <c r="AX159" s="72"/>
      <c r="AY159" s="72"/>
      <c r="AZ159" s="72"/>
      <c r="BA159" s="72"/>
      <c r="BB159" s="72"/>
      <c r="BC159" s="72"/>
      <c r="BD159" s="72"/>
      <c r="BE159" s="72"/>
      <c r="BF159" s="73">
        <f t="shared" si="10"/>
        <v>163.55500000000001</v>
      </c>
    </row>
    <row r="160" spans="1:58" ht="30.75" thickBot="1" x14ac:dyDescent="0.3">
      <c r="A160" s="50">
        <v>140</v>
      </c>
      <c r="B160" s="51" t="s">
        <v>337</v>
      </c>
      <c r="C160" s="52">
        <v>120</v>
      </c>
      <c r="D160" s="55">
        <v>71</v>
      </c>
      <c r="E160" s="40">
        <f t="shared" si="9"/>
        <v>8520</v>
      </c>
      <c r="F160" s="64"/>
      <c r="G160" s="67">
        <v>71</v>
      </c>
      <c r="H160" s="70"/>
      <c r="I160" s="71"/>
      <c r="J160" s="70"/>
      <c r="K160" s="70"/>
      <c r="L160" s="70"/>
      <c r="M160" s="70"/>
      <c r="N160" s="70"/>
      <c r="O160" s="70"/>
      <c r="P160" s="70"/>
      <c r="Q160" s="70"/>
      <c r="R160" s="70"/>
      <c r="S160" s="70"/>
      <c r="T160" s="70"/>
      <c r="U160" s="70"/>
      <c r="V160" s="70"/>
      <c r="W160" s="70"/>
      <c r="X160" s="70"/>
      <c r="Y160" s="70"/>
      <c r="Z160" s="70"/>
      <c r="AA160" s="70"/>
      <c r="AB160" s="70"/>
      <c r="AC160" s="70"/>
      <c r="AD160" s="70"/>
      <c r="AE160" s="70"/>
      <c r="AF160" s="70"/>
      <c r="AG160" s="70"/>
      <c r="AH160" s="70"/>
      <c r="AI160" s="70"/>
      <c r="AJ160" s="70"/>
      <c r="AK160" s="70"/>
      <c r="AL160" s="70"/>
      <c r="AM160" s="70"/>
      <c r="AN160" s="70"/>
      <c r="AO160" s="70"/>
      <c r="AP160" s="70"/>
      <c r="AQ160" s="70"/>
      <c r="AR160" s="70"/>
      <c r="AS160" s="72"/>
      <c r="AT160" s="72"/>
      <c r="AU160" s="72"/>
      <c r="AV160" s="72"/>
      <c r="AW160" s="72"/>
      <c r="AX160" s="72"/>
      <c r="AY160" s="72"/>
      <c r="AZ160" s="72"/>
      <c r="BA160" s="72"/>
      <c r="BB160" s="72"/>
      <c r="BC160" s="72"/>
      <c r="BD160" s="72"/>
      <c r="BE160" s="72"/>
      <c r="BF160" s="73">
        <f t="shared" si="10"/>
        <v>71</v>
      </c>
    </row>
    <row r="161" spans="1:58" ht="30.75" thickBot="1" x14ac:dyDescent="0.3">
      <c r="A161" s="50">
        <v>141</v>
      </c>
      <c r="B161" s="51" t="s">
        <v>338</v>
      </c>
      <c r="C161" s="52">
        <v>27</v>
      </c>
      <c r="D161" s="55">
        <v>348</v>
      </c>
      <c r="E161" s="40">
        <f t="shared" si="9"/>
        <v>9396</v>
      </c>
      <c r="F161" s="64"/>
      <c r="G161" s="67">
        <v>348</v>
      </c>
      <c r="H161" s="70"/>
      <c r="I161" s="71"/>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c r="AI161" s="70"/>
      <c r="AJ161" s="70"/>
      <c r="AK161" s="70"/>
      <c r="AL161" s="70"/>
      <c r="AM161" s="70"/>
      <c r="AN161" s="70"/>
      <c r="AO161" s="70"/>
      <c r="AP161" s="70"/>
      <c r="AQ161" s="70"/>
      <c r="AR161" s="70"/>
      <c r="AS161" s="72"/>
      <c r="AT161" s="72"/>
      <c r="AU161" s="72"/>
      <c r="AV161" s="72"/>
      <c r="AW161" s="72"/>
      <c r="AX161" s="72"/>
      <c r="AY161" s="72"/>
      <c r="AZ161" s="72"/>
      <c r="BA161" s="72"/>
      <c r="BB161" s="72"/>
      <c r="BC161" s="72"/>
      <c r="BD161" s="72"/>
      <c r="BE161" s="72"/>
      <c r="BF161" s="73">
        <f t="shared" si="10"/>
        <v>348</v>
      </c>
    </row>
    <row r="162" spans="1:58" ht="75.75" thickBot="1" x14ac:dyDescent="0.3">
      <c r="A162" s="50">
        <v>142</v>
      </c>
      <c r="B162" s="51" t="s">
        <v>339</v>
      </c>
      <c r="C162" s="52">
        <v>11</v>
      </c>
      <c r="D162" s="55">
        <v>704.5</v>
      </c>
      <c r="E162" s="40">
        <f t="shared" si="9"/>
        <v>7749.5</v>
      </c>
      <c r="F162" s="64"/>
      <c r="G162" s="67">
        <v>704.5</v>
      </c>
      <c r="H162" s="70"/>
      <c r="I162" s="71"/>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c r="AI162" s="70"/>
      <c r="AJ162" s="70"/>
      <c r="AK162" s="70"/>
      <c r="AL162" s="70"/>
      <c r="AM162" s="70"/>
      <c r="AN162" s="70"/>
      <c r="AO162" s="70"/>
      <c r="AP162" s="70"/>
      <c r="AQ162" s="70"/>
      <c r="AR162" s="70"/>
      <c r="AS162" s="72"/>
      <c r="AT162" s="72"/>
      <c r="AU162" s="72"/>
      <c r="AV162" s="72"/>
      <c r="AW162" s="72"/>
      <c r="AX162" s="72"/>
      <c r="AY162" s="72"/>
      <c r="AZ162" s="72"/>
      <c r="BA162" s="72"/>
      <c r="BB162" s="72"/>
      <c r="BC162" s="72"/>
      <c r="BD162" s="72"/>
      <c r="BE162" s="72"/>
      <c r="BF162" s="73">
        <f t="shared" si="10"/>
        <v>704.5</v>
      </c>
    </row>
    <row r="163" spans="1:58" ht="60.75" thickBot="1" x14ac:dyDescent="0.3">
      <c r="A163" s="50">
        <v>143</v>
      </c>
      <c r="B163" s="51" t="s">
        <v>340</v>
      </c>
      <c r="C163" s="52">
        <v>11</v>
      </c>
      <c r="D163" s="55">
        <v>330</v>
      </c>
      <c r="E163" s="40">
        <f t="shared" ref="E163:E179" si="11">C163*D163</f>
        <v>3630</v>
      </c>
      <c r="F163" s="64"/>
      <c r="G163" s="67">
        <v>330</v>
      </c>
      <c r="H163" s="70"/>
      <c r="I163" s="71"/>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c r="AI163" s="70"/>
      <c r="AJ163" s="70"/>
      <c r="AK163" s="70"/>
      <c r="AL163" s="70"/>
      <c r="AM163" s="70"/>
      <c r="AN163" s="70"/>
      <c r="AO163" s="70"/>
      <c r="AP163" s="70"/>
      <c r="AQ163" s="70"/>
      <c r="AR163" s="70"/>
      <c r="AS163" s="72"/>
      <c r="AT163" s="72"/>
      <c r="AU163" s="72"/>
      <c r="AV163" s="72"/>
      <c r="AW163" s="72"/>
      <c r="AX163" s="72"/>
      <c r="AY163" s="72"/>
      <c r="AZ163" s="72"/>
      <c r="BA163" s="72"/>
      <c r="BB163" s="72"/>
      <c r="BC163" s="72"/>
      <c r="BD163" s="72"/>
      <c r="BE163" s="72"/>
      <c r="BF163" s="73">
        <f t="shared" si="10"/>
        <v>330</v>
      </c>
    </row>
    <row r="164" spans="1:58" ht="30.75" thickBot="1" x14ac:dyDescent="0.3">
      <c r="A164" s="50">
        <v>144</v>
      </c>
      <c r="B164" s="51" t="s">
        <v>341</v>
      </c>
      <c r="C164" s="52">
        <v>330</v>
      </c>
      <c r="D164" s="55">
        <v>10.09</v>
      </c>
      <c r="E164" s="40">
        <f t="shared" si="11"/>
        <v>3329.7</v>
      </c>
      <c r="F164" s="64"/>
      <c r="G164" s="79">
        <v>10.09</v>
      </c>
      <c r="H164" s="70"/>
      <c r="I164" s="71"/>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c r="AI164" s="70"/>
      <c r="AJ164" s="70"/>
      <c r="AK164" s="70"/>
      <c r="AL164" s="70"/>
      <c r="AM164" s="70"/>
      <c r="AN164" s="70"/>
      <c r="AO164" s="70"/>
      <c r="AP164" s="70"/>
      <c r="AQ164" s="70"/>
      <c r="AR164" s="70"/>
      <c r="AS164" s="72"/>
      <c r="AT164" s="72"/>
      <c r="AU164" s="72"/>
      <c r="AV164" s="72"/>
      <c r="AW164" s="72"/>
      <c r="AX164" s="72"/>
      <c r="AY164" s="72"/>
      <c r="AZ164" s="72"/>
      <c r="BA164" s="72"/>
      <c r="BB164" s="72"/>
      <c r="BC164" s="72"/>
      <c r="BD164" s="72"/>
      <c r="BE164" s="72"/>
      <c r="BF164" s="73">
        <f t="shared" si="10"/>
        <v>10.09</v>
      </c>
    </row>
    <row r="165" spans="1:58" ht="30.75" thickBot="1" x14ac:dyDescent="0.3">
      <c r="A165" s="50">
        <v>145</v>
      </c>
      <c r="B165" s="51" t="s">
        <v>342</v>
      </c>
      <c r="C165" s="52">
        <v>210</v>
      </c>
      <c r="D165" s="55">
        <v>77.59</v>
      </c>
      <c r="E165" s="40">
        <f t="shared" si="11"/>
        <v>16293.900000000001</v>
      </c>
      <c r="F165" s="64"/>
      <c r="G165" s="79">
        <v>77.584999999999994</v>
      </c>
      <c r="H165" s="70"/>
      <c r="I165" s="71"/>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c r="AI165" s="70"/>
      <c r="AJ165" s="70"/>
      <c r="AK165" s="70"/>
      <c r="AL165" s="70"/>
      <c r="AM165" s="70"/>
      <c r="AN165" s="70"/>
      <c r="AO165" s="70"/>
      <c r="AP165" s="70"/>
      <c r="AQ165" s="70"/>
      <c r="AR165" s="70"/>
      <c r="AS165" s="72"/>
      <c r="AT165" s="72"/>
      <c r="AU165" s="72"/>
      <c r="AV165" s="72"/>
      <c r="AW165" s="72"/>
      <c r="AX165" s="72"/>
      <c r="AY165" s="72"/>
      <c r="AZ165" s="72"/>
      <c r="BA165" s="72"/>
      <c r="BB165" s="72"/>
      <c r="BC165" s="72"/>
      <c r="BD165" s="72"/>
      <c r="BE165" s="72"/>
      <c r="BF165" s="73">
        <f t="shared" si="10"/>
        <v>77.584999999999994</v>
      </c>
    </row>
    <row r="166" spans="1:58" ht="90.75" thickBot="1" x14ac:dyDescent="0.3">
      <c r="A166" s="50">
        <v>147</v>
      </c>
      <c r="B166" s="98" t="s">
        <v>401</v>
      </c>
      <c r="C166" s="52">
        <v>0</v>
      </c>
      <c r="D166" s="55">
        <v>41.83</v>
      </c>
      <c r="E166" s="40">
        <f t="shared" si="11"/>
        <v>0</v>
      </c>
      <c r="F166" s="64"/>
      <c r="G166" s="67"/>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v>41.83</v>
      </c>
      <c r="AL166" s="71"/>
      <c r="AM166" s="71"/>
      <c r="AN166" s="71"/>
      <c r="AO166" s="71"/>
      <c r="AP166" s="71"/>
      <c r="AQ166" s="71"/>
      <c r="AR166" s="71"/>
      <c r="AS166" s="74"/>
      <c r="AT166" s="74"/>
      <c r="AU166" s="74"/>
      <c r="AV166" s="74"/>
      <c r="AW166" s="74"/>
      <c r="AX166" s="74"/>
      <c r="AY166" s="74"/>
      <c r="AZ166" s="74"/>
      <c r="BA166" s="74"/>
      <c r="BB166" s="74"/>
      <c r="BC166" s="74"/>
      <c r="BD166" s="74"/>
      <c r="BE166" s="74"/>
      <c r="BF166" s="75">
        <f t="shared" si="10"/>
        <v>41.83</v>
      </c>
    </row>
    <row r="167" spans="1:58" ht="120.75" thickBot="1" x14ac:dyDescent="0.3">
      <c r="A167" s="50">
        <v>146</v>
      </c>
      <c r="B167" s="51" t="s">
        <v>343</v>
      </c>
      <c r="C167" s="52">
        <v>169</v>
      </c>
      <c r="D167" s="55">
        <v>381.6</v>
      </c>
      <c r="E167" s="40">
        <f t="shared" si="11"/>
        <v>64490.400000000001</v>
      </c>
      <c r="F167" s="64"/>
      <c r="G167" s="67"/>
      <c r="H167" s="70"/>
      <c r="I167" s="71"/>
      <c r="J167" s="70"/>
      <c r="K167" s="70"/>
      <c r="L167" s="70"/>
      <c r="M167" s="70"/>
      <c r="N167" s="70"/>
      <c r="O167" s="70"/>
      <c r="P167" s="70"/>
      <c r="Q167" s="70"/>
      <c r="R167" s="70"/>
      <c r="S167" s="70"/>
      <c r="T167" s="70"/>
      <c r="U167" s="70"/>
      <c r="V167" s="70"/>
      <c r="W167" s="70"/>
      <c r="X167" s="70"/>
      <c r="Y167" s="70"/>
      <c r="Z167" s="70"/>
      <c r="AA167" s="70"/>
      <c r="AB167" s="70"/>
      <c r="AC167" s="70"/>
      <c r="AD167" s="70">
        <v>381.6</v>
      </c>
      <c r="AE167" s="70"/>
      <c r="AF167" s="70"/>
      <c r="AG167" s="70"/>
      <c r="AH167" s="70"/>
      <c r="AI167" s="70"/>
      <c r="AJ167" s="70"/>
      <c r="AK167" s="70"/>
      <c r="AL167" s="70"/>
      <c r="AM167" s="70"/>
      <c r="AN167" s="70"/>
      <c r="AO167" s="70"/>
      <c r="AP167" s="70"/>
      <c r="AQ167" s="70"/>
      <c r="AR167" s="70"/>
      <c r="AS167" s="72"/>
      <c r="AT167" s="72"/>
      <c r="AU167" s="72"/>
      <c r="AV167" s="72"/>
      <c r="AW167" s="72"/>
      <c r="AX167" s="72"/>
      <c r="AY167" s="72"/>
      <c r="AZ167" s="72"/>
      <c r="BA167" s="72"/>
      <c r="BB167" s="72"/>
      <c r="BC167" s="72"/>
      <c r="BD167" s="72"/>
      <c r="BE167" s="72"/>
      <c r="BF167" s="73">
        <f t="shared" si="10"/>
        <v>381.6</v>
      </c>
    </row>
    <row r="168" spans="1:58" ht="75.75" thickBot="1" x14ac:dyDescent="0.3">
      <c r="A168" s="50">
        <v>147</v>
      </c>
      <c r="B168" s="51" t="s">
        <v>344</v>
      </c>
      <c r="C168" s="52">
        <v>127</v>
      </c>
      <c r="D168" s="55">
        <v>24.85</v>
      </c>
      <c r="E168" s="40">
        <f t="shared" si="11"/>
        <v>3155.9500000000003</v>
      </c>
      <c r="F168" s="64"/>
      <c r="G168" s="67"/>
      <c r="H168" s="70"/>
      <c r="I168" s="71"/>
      <c r="J168" s="70"/>
      <c r="K168" s="70"/>
      <c r="L168" s="70"/>
      <c r="M168" s="70"/>
      <c r="N168" s="70"/>
      <c r="O168" s="70"/>
      <c r="P168" s="70"/>
      <c r="Q168" s="70"/>
      <c r="R168" s="70"/>
      <c r="S168" s="70"/>
      <c r="T168" s="70"/>
      <c r="U168" s="70"/>
      <c r="V168" s="70"/>
      <c r="W168" s="70"/>
      <c r="X168" s="70"/>
      <c r="Y168" s="70"/>
      <c r="Z168" s="70"/>
      <c r="AA168" s="70"/>
      <c r="AB168" s="70"/>
      <c r="AC168" s="70"/>
      <c r="AD168" s="70">
        <v>24.85</v>
      </c>
      <c r="AE168" s="70"/>
      <c r="AF168" s="70"/>
      <c r="AG168" s="70"/>
      <c r="AH168" s="70"/>
      <c r="AI168" s="70"/>
      <c r="AJ168" s="70"/>
      <c r="AK168" s="70"/>
      <c r="AL168" s="70"/>
      <c r="AM168" s="70"/>
      <c r="AN168" s="70"/>
      <c r="AO168" s="70"/>
      <c r="AP168" s="70"/>
      <c r="AQ168" s="70"/>
      <c r="AR168" s="70"/>
      <c r="AS168" s="72"/>
      <c r="AT168" s="72"/>
      <c r="AU168" s="72"/>
      <c r="AV168" s="72"/>
      <c r="AW168" s="72"/>
      <c r="AX168" s="72"/>
      <c r="AY168" s="72"/>
      <c r="AZ168" s="72"/>
      <c r="BA168" s="72"/>
      <c r="BB168" s="72"/>
      <c r="BC168" s="72"/>
      <c r="BD168" s="72"/>
      <c r="BE168" s="72"/>
      <c r="BF168" s="73">
        <f t="shared" si="10"/>
        <v>24.85</v>
      </c>
    </row>
    <row r="169" spans="1:58" ht="45.75" thickBot="1" x14ac:dyDescent="0.3">
      <c r="A169" s="50">
        <v>148</v>
      </c>
      <c r="B169" s="51" t="s">
        <v>345</v>
      </c>
      <c r="C169" s="52">
        <v>15</v>
      </c>
      <c r="D169" s="55">
        <v>38.4</v>
      </c>
      <c r="E169" s="40">
        <f t="shared" si="11"/>
        <v>576</v>
      </c>
      <c r="F169" s="64"/>
      <c r="G169" s="67">
        <v>38.4</v>
      </c>
      <c r="H169" s="70"/>
      <c r="I169" s="71"/>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c r="AI169" s="70"/>
      <c r="AJ169" s="70"/>
      <c r="AK169" s="70"/>
      <c r="AL169" s="70"/>
      <c r="AM169" s="70"/>
      <c r="AN169" s="70"/>
      <c r="AO169" s="70"/>
      <c r="AP169" s="70"/>
      <c r="AQ169" s="70"/>
      <c r="AR169" s="70"/>
      <c r="AS169" s="72"/>
      <c r="AT169" s="72"/>
      <c r="AU169" s="72"/>
      <c r="AV169" s="72"/>
      <c r="AW169" s="72"/>
      <c r="AX169" s="72"/>
      <c r="AY169" s="72"/>
      <c r="AZ169" s="72"/>
      <c r="BA169" s="72"/>
      <c r="BB169" s="72"/>
      <c r="BC169" s="72"/>
      <c r="BD169" s="72"/>
      <c r="BE169" s="72"/>
      <c r="BF169" s="73">
        <f t="shared" si="10"/>
        <v>38.4</v>
      </c>
    </row>
    <row r="170" spans="1:58" ht="60.75" thickBot="1" x14ac:dyDescent="0.3">
      <c r="A170" s="50">
        <v>149</v>
      </c>
      <c r="B170" s="51" t="s">
        <v>346</v>
      </c>
      <c r="C170" s="52">
        <v>10</v>
      </c>
      <c r="D170" s="55">
        <v>163.24</v>
      </c>
      <c r="E170" s="40">
        <f t="shared" si="11"/>
        <v>1632.4</v>
      </c>
      <c r="F170" s="64"/>
      <c r="G170" s="67"/>
      <c r="H170" s="70"/>
      <c r="I170" s="71"/>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c r="AI170" s="70"/>
      <c r="AJ170" s="70">
        <v>163.24</v>
      </c>
      <c r="AK170" s="70"/>
      <c r="AL170" s="70"/>
      <c r="AM170" s="70"/>
      <c r="AN170" s="70"/>
      <c r="AO170" s="70"/>
      <c r="AP170" s="70"/>
      <c r="AQ170" s="70"/>
      <c r="AR170" s="70"/>
      <c r="AS170" s="72"/>
      <c r="AT170" s="72"/>
      <c r="AU170" s="72"/>
      <c r="AV170" s="72"/>
      <c r="AW170" s="72"/>
      <c r="AX170" s="72"/>
      <c r="AY170" s="72"/>
      <c r="AZ170" s="72"/>
      <c r="BA170" s="72"/>
      <c r="BB170" s="72"/>
      <c r="BC170" s="72"/>
      <c r="BD170" s="72"/>
      <c r="BE170" s="72"/>
      <c r="BF170" s="73">
        <f t="shared" si="10"/>
        <v>163.24</v>
      </c>
    </row>
    <row r="171" spans="1:58" s="92" customFormat="1" ht="60.75" thickBot="1" x14ac:dyDescent="0.3">
      <c r="A171" s="86">
        <v>150</v>
      </c>
      <c r="B171" s="87" t="s">
        <v>394</v>
      </c>
      <c r="C171" s="88">
        <v>6</v>
      </c>
      <c r="D171" s="89">
        <v>109.39</v>
      </c>
      <c r="E171" s="90">
        <f t="shared" si="11"/>
        <v>656.34</v>
      </c>
      <c r="F171" s="91"/>
      <c r="G171" s="67"/>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v>109.39</v>
      </c>
      <c r="AS171" s="74"/>
      <c r="AT171" s="74"/>
      <c r="AU171" s="74"/>
      <c r="AV171" s="74"/>
      <c r="AW171" s="74"/>
      <c r="AX171" s="74"/>
      <c r="AY171" s="74"/>
      <c r="AZ171" s="74"/>
      <c r="BA171" s="74"/>
      <c r="BB171" s="74"/>
      <c r="BC171" s="74"/>
      <c r="BD171" s="74"/>
      <c r="BE171" s="74"/>
      <c r="BF171" s="75">
        <f t="shared" ref="BF171:BF179" si="12">AVERAGE(G171:BD171)</f>
        <v>109.39</v>
      </c>
    </row>
    <row r="172" spans="1:58" ht="90.75" thickBot="1" x14ac:dyDescent="0.3">
      <c r="A172" s="50">
        <v>151</v>
      </c>
      <c r="B172" s="51" t="s">
        <v>347</v>
      </c>
      <c r="C172" s="52">
        <v>3</v>
      </c>
      <c r="D172" s="55">
        <v>411</v>
      </c>
      <c r="E172" s="40">
        <f t="shared" si="11"/>
        <v>1233</v>
      </c>
      <c r="F172" s="64"/>
      <c r="G172" s="67"/>
      <c r="H172" s="70"/>
      <c r="I172" s="71"/>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c r="AI172" s="70"/>
      <c r="AJ172" s="70"/>
      <c r="AK172" s="70"/>
      <c r="AL172" s="70"/>
      <c r="AM172" s="70"/>
      <c r="AN172" s="70"/>
      <c r="AO172" s="70"/>
      <c r="AP172" s="70"/>
      <c r="AQ172" s="70">
        <v>411</v>
      </c>
      <c r="AR172" s="70"/>
      <c r="AS172" s="72"/>
      <c r="AT172" s="72"/>
      <c r="AU172" s="72"/>
      <c r="AV172" s="72"/>
      <c r="AW172" s="72"/>
      <c r="AX172" s="72"/>
      <c r="AY172" s="72"/>
      <c r="AZ172" s="72"/>
      <c r="BA172" s="72"/>
      <c r="BB172" s="72"/>
      <c r="BC172" s="72"/>
      <c r="BD172" s="72"/>
      <c r="BE172" s="72"/>
      <c r="BF172" s="73">
        <f t="shared" si="12"/>
        <v>411</v>
      </c>
    </row>
    <row r="173" spans="1:58" ht="60.75" thickBot="1" x14ac:dyDescent="0.3">
      <c r="A173" s="50">
        <v>152</v>
      </c>
      <c r="B173" s="51" t="s">
        <v>348</v>
      </c>
      <c r="C173" s="52">
        <v>1</v>
      </c>
      <c r="D173" s="55">
        <v>820</v>
      </c>
      <c r="E173" s="40">
        <f t="shared" si="11"/>
        <v>820</v>
      </c>
      <c r="F173" s="64"/>
      <c r="G173" s="67"/>
      <c r="H173" s="70"/>
      <c r="I173" s="71"/>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c r="AI173" s="70"/>
      <c r="AJ173" s="70"/>
      <c r="AK173" s="70"/>
      <c r="AL173" s="70"/>
      <c r="AM173" s="70"/>
      <c r="AN173" s="70"/>
      <c r="AO173" s="70"/>
      <c r="AP173" s="70"/>
      <c r="AQ173" s="70">
        <v>820</v>
      </c>
      <c r="AR173" s="70"/>
      <c r="AS173" s="72"/>
      <c r="AT173" s="72"/>
      <c r="AU173" s="72"/>
      <c r="AV173" s="72"/>
      <c r="AW173" s="72"/>
      <c r="AX173" s="72"/>
      <c r="AY173" s="72"/>
      <c r="AZ173" s="72"/>
      <c r="BA173" s="72"/>
      <c r="BB173" s="72"/>
      <c r="BC173" s="72"/>
      <c r="BD173" s="72"/>
      <c r="BE173" s="72"/>
      <c r="BF173" s="73">
        <f t="shared" si="12"/>
        <v>820</v>
      </c>
    </row>
    <row r="174" spans="1:58" ht="75.75" thickBot="1" x14ac:dyDescent="0.3">
      <c r="A174" s="50">
        <v>153</v>
      </c>
      <c r="B174" s="51" t="s">
        <v>349</v>
      </c>
      <c r="C174" s="52">
        <v>1</v>
      </c>
      <c r="D174" s="55">
        <v>634.15</v>
      </c>
      <c r="E174" s="40">
        <f t="shared" si="11"/>
        <v>634.15</v>
      </c>
      <c r="F174" s="64"/>
      <c r="G174" s="76">
        <v>634.15</v>
      </c>
      <c r="H174" s="70"/>
      <c r="I174" s="71"/>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c r="AI174" s="70"/>
      <c r="AJ174" s="70"/>
      <c r="AK174" s="70"/>
      <c r="AL174" s="70"/>
      <c r="AM174" s="70"/>
      <c r="AN174" s="70"/>
      <c r="AO174" s="70"/>
      <c r="AP174" s="70"/>
      <c r="AQ174" s="70"/>
      <c r="AR174" s="70"/>
      <c r="AS174" s="72"/>
      <c r="AT174" s="72"/>
      <c r="AU174" s="72"/>
      <c r="AV174" s="72"/>
      <c r="AW174" s="72"/>
      <c r="AX174" s="72"/>
      <c r="AY174" s="72"/>
      <c r="AZ174" s="72"/>
      <c r="BA174" s="72"/>
      <c r="BB174" s="72"/>
      <c r="BC174" s="72"/>
      <c r="BD174" s="72"/>
      <c r="BE174" s="72"/>
      <c r="BF174" s="73">
        <f t="shared" si="12"/>
        <v>634.15</v>
      </c>
    </row>
    <row r="175" spans="1:58" ht="90.75" thickBot="1" x14ac:dyDescent="0.3">
      <c r="A175" s="50">
        <v>154</v>
      </c>
      <c r="B175" s="51" t="s">
        <v>350</v>
      </c>
      <c r="C175" s="52">
        <v>1</v>
      </c>
      <c r="D175" s="55">
        <v>95</v>
      </c>
      <c r="E175" s="40">
        <f t="shared" si="11"/>
        <v>95</v>
      </c>
      <c r="F175" s="64"/>
      <c r="G175" s="67"/>
      <c r="H175" s="70"/>
      <c r="I175" s="71"/>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v>95</v>
      </c>
      <c r="AR175" s="70"/>
      <c r="AS175" s="72"/>
      <c r="AT175" s="72"/>
      <c r="AU175" s="72"/>
      <c r="AV175" s="72"/>
      <c r="AW175" s="72"/>
      <c r="AX175" s="72"/>
      <c r="AY175" s="72"/>
      <c r="AZ175" s="72"/>
      <c r="BA175" s="72"/>
      <c r="BB175" s="72"/>
      <c r="BC175" s="72"/>
      <c r="BD175" s="72"/>
      <c r="BE175" s="72"/>
      <c r="BF175" s="73">
        <f t="shared" si="12"/>
        <v>95</v>
      </c>
    </row>
    <row r="176" spans="1:58" ht="75.75" thickBot="1" x14ac:dyDescent="0.3">
      <c r="A176" s="50">
        <v>155</v>
      </c>
      <c r="B176" s="51" t="s">
        <v>351</v>
      </c>
      <c r="C176" s="52">
        <v>2</v>
      </c>
      <c r="D176" s="55">
        <v>45.03</v>
      </c>
      <c r="E176" s="40">
        <f t="shared" si="11"/>
        <v>90.06</v>
      </c>
      <c r="F176" s="64"/>
      <c r="G176" s="76">
        <v>45.033299999999997</v>
      </c>
      <c r="H176" s="70"/>
      <c r="I176" s="71"/>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c r="AI176" s="70"/>
      <c r="AJ176" s="70"/>
      <c r="AK176" s="70"/>
      <c r="AL176" s="70"/>
      <c r="AM176" s="70"/>
      <c r="AN176" s="70"/>
      <c r="AO176" s="70"/>
      <c r="AP176" s="70"/>
      <c r="AQ176" s="70"/>
      <c r="AR176" s="70"/>
      <c r="AS176" s="72"/>
      <c r="AT176" s="72"/>
      <c r="AU176" s="72"/>
      <c r="AV176" s="72"/>
      <c r="AW176" s="72"/>
      <c r="AX176" s="72"/>
      <c r="AY176" s="72"/>
      <c r="AZ176" s="72"/>
      <c r="BA176" s="72"/>
      <c r="BB176" s="72"/>
      <c r="BC176" s="72"/>
      <c r="BD176" s="72"/>
      <c r="BE176" s="72"/>
      <c r="BF176" s="73">
        <f t="shared" si="12"/>
        <v>45.033299999999997</v>
      </c>
    </row>
    <row r="177" spans="1:58" ht="120.75" thickBot="1" x14ac:dyDescent="0.3">
      <c r="A177" s="50">
        <v>156</v>
      </c>
      <c r="B177" s="51" t="s">
        <v>352</v>
      </c>
      <c r="C177" s="52">
        <v>4</v>
      </c>
      <c r="D177" s="55">
        <v>285.63</v>
      </c>
      <c r="E177" s="40">
        <f t="shared" si="11"/>
        <v>1142.52</v>
      </c>
      <c r="F177" s="64"/>
      <c r="G177" s="67"/>
      <c r="H177" s="70"/>
      <c r="I177" s="71"/>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c r="AI177" s="70"/>
      <c r="AJ177" s="70"/>
      <c r="AK177" s="70"/>
      <c r="AL177" s="70"/>
      <c r="AM177" s="70"/>
      <c r="AN177" s="70"/>
      <c r="AO177" s="70"/>
      <c r="AP177" s="70"/>
      <c r="AQ177" s="70">
        <v>285.63</v>
      </c>
      <c r="AR177" s="70"/>
      <c r="AS177" s="72"/>
      <c r="AT177" s="72"/>
      <c r="AU177" s="72"/>
      <c r="AV177" s="72"/>
      <c r="AW177" s="72"/>
      <c r="AX177" s="72"/>
      <c r="AY177" s="72"/>
      <c r="AZ177" s="72"/>
      <c r="BA177" s="72"/>
      <c r="BB177" s="72"/>
      <c r="BC177" s="72"/>
      <c r="BD177" s="72"/>
      <c r="BE177" s="72"/>
      <c r="BF177" s="73">
        <f t="shared" si="12"/>
        <v>285.63</v>
      </c>
    </row>
    <row r="178" spans="1:58" s="92" customFormat="1" ht="75.75" thickBot="1" x14ac:dyDescent="0.3">
      <c r="A178" s="86">
        <v>157</v>
      </c>
      <c r="B178" s="87" t="s">
        <v>393</v>
      </c>
      <c r="C178" s="88">
        <v>2</v>
      </c>
      <c r="D178" s="89">
        <v>4226.3</v>
      </c>
      <c r="E178" s="90">
        <f t="shared" si="11"/>
        <v>8452.6</v>
      </c>
      <c r="F178" s="91"/>
      <c r="G178" s="67"/>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v>4226.3</v>
      </c>
      <c r="AS178" s="74"/>
      <c r="AT178" s="74"/>
      <c r="AU178" s="74"/>
      <c r="AV178" s="74"/>
      <c r="AW178" s="74"/>
      <c r="AX178" s="74"/>
      <c r="AY178" s="74"/>
      <c r="AZ178" s="74"/>
      <c r="BA178" s="74"/>
      <c r="BB178" s="74"/>
      <c r="BC178" s="74"/>
      <c r="BD178" s="74"/>
      <c r="BE178" s="74"/>
      <c r="BF178" s="75">
        <f t="shared" si="12"/>
        <v>4226.3</v>
      </c>
    </row>
    <row r="179" spans="1:58" ht="150.75" thickBot="1" x14ac:dyDescent="0.3">
      <c r="A179" s="50" t="s">
        <v>403</v>
      </c>
      <c r="B179" s="51" t="s">
        <v>353</v>
      </c>
      <c r="C179" s="52">
        <v>10</v>
      </c>
      <c r="D179" s="55">
        <v>103.64</v>
      </c>
      <c r="E179" s="40">
        <f t="shared" si="11"/>
        <v>1036.4000000000001</v>
      </c>
      <c r="F179" s="64"/>
      <c r="G179" s="76">
        <v>103.63549999999999</v>
      </c>
      <c r="H179" s="70"/>
      <c r="I179" s="71"/>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c r="AI179" s="70"/>
      <c r="AJ179" s="70"/>
      <c r="AK179" s="70"/>
      <c r="AL179" s="70"/>
      <c r="AM179" s="70"/>
      <c r="AN179" s="70"/>
      <c r="AO179" s="70"/>
      <c r="AP179" s="70"/>
      <c r="AQ179" s="70"/>
      <c r="AR179" s="70"/>
      <c r="AS179" s="72"/>
      <c r="AT179" s="72"/>
      <c r="AU179" s="72"/>
      <c r="AV179" s="72"/>
      <c r="AW179" s="72"/>
      <c r="AX179" s="72"/>
      <c r="AY179" s="72"/>
      <c r="AZ179" s="72"/>
      <c r="BA179" s="72"/>
      <c r="BB179" s="72"/>
      <c r="BC179" s="72"/>
      <c r="BD179" s="72"/>
      <c r="BE179" s="72"/>
      <c r="BF179" s="73">
        <f t="shared" si="12"/>
        <v>103.63549999999999</v>
      </c>
    </row>
    <row r="180" spans="1:58" ht="15.75" thickBot="1" x14ac:dyDescent="0.3">
      <c r="A180" s="24"/>
      <c r="B180" s="27"/>
      <c r="C180" s="24"/>
      <c r="D180" s="25"/>
      <c r="E180" s="26">
        <f>SUM(E34:E179)</f>
        <v>2300333.2882999992</v>
      </c>
      <c r="F180" s="63"/>
      <c r="G180" s="45"/>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row>
  </sheetData>
  <mergeCells count="6">
    <mergeCell ref="A33:B33"/>
    <mergeCell ref="A5:B5"/>
    <mergeCell ref="A10:B10"/>
    <mergeCell ref="A15:B15"/>
    <mergeCell ref="A20:B20"/>
    <mergeCell ref="A25:B25"/>
  </mergeCell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Quantitativo</vt:lpstr>
      <vt:lpstr>Custo 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Corso</dc:creator>
  <cp:lastModifiedBy>Gilson</cp:lastModifiedBy>
  <cp:lastPrinted>2024-08-13T13:29:03Z</cp:lastPrinted>
  <dcterms:created xsi:type="dcterms:W3CDTF">2024-07-01T18:28:10Z</dcterms:created>
  <dcterms:modified xsi:type="dcterms:W3CDTF">2024-08-21T14:09:09Z</dcterms:modified>
</cp:coreProperties>
</file>