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95" windowHeight="7680" activeTab="3"/>
  </bookViews>
  <sheets>
    <sheet name="Balancete" sheetId="1" r:id="rId1"/>
    <sheet name="Conciliação Bancária" sheetId="2" r:id="rId2"/>
    <sheet name="Declaração" sheetId="3" r:id="rId3"/>
    <sheet name="IN 14-2012  - Orientações 2013" sheetId="4" r:id="rId4"/>
  </sheets>
  <definedNames/>
  <calcPr fullCalcOnLoad="1"/>
</workbook>
</file>

<file path=xl/comments1.xml><?xml version="1.0" encoding="utf-8"?>
<comments xmlns="http://schemas.openxmlformats.org/spreadsheetml/2006/main">
  <authors>
    <author>Cliente</author>
  </authors>
  <commentList>
    <comment ref="D11" authorId="0">
      <text>
        <r>
          <rPr>
            <b/>
            <sz val="12"/>
            <rFont val="Tahoma"/>
            <family val="2"/>
          </rPr>
          <t>Cliente:</t>
        </r>
        <r>
          <rPr>
            <sz val="12"/>
            <rFont val="Tahoma"/>
            <family val="2"/>
          </rPr>
          <t xml:space="preserve">
Descrição do histórico da utilização do valor repassado (conforme objeto do termo de convênio assinado).</t>
        </r>
      </text>
    </comment>
    <comment ref="D5" authorId="0">
      <text>
        <r>
          <rPr>
            <b/>
            <sz val="8"/>
            <rFont val="Tahoma"/>
            <family val="2"/>
          </rPr>
          <t>Cliente:</t>
        </r>
        <r>
          <rPr>
            <sz val="8"/>
            <rFont val="Tahoma"/>
            <family val="2"/>
          </rPr>
          <t xml:space="preserve">
Nome do Órgão/Repartição que está recebendo o recurso.</t>
        </r>
      </text>
    </comment>
    <comment ref="D6" authorId="0">
      <text>
        <r>
          <rPr>
            <b/>
            <sz val="8"/>
            <rFont val="Tahoma"/>
            <family val="2"/>
          </rPr>
          <t>Cliente:</t>
        </r>
        <r>
          <rPr>
            <sz val="8"/>
            <rFont val="Tahoma"/>
            <family val="2"/>
          </rPr>
          <t xml:space="preserve">
Nome do Representante do Órgão/Repartição</t>
        </r>
      </text>
    </comment>
    <comment ref="D7" authorId="0">
      <text>
        <r>
          <rPr>
            <b/>
            <sz val="9"/>
            <rFont val="Tahoma"/>
            <family val="2"/>
          </rPr>
          <t>Cliente:</t>
        </r>
        <r>
          <rPr>
            <sz val="9"/>
            <rFont val="Tahoma"/>
            <family val="2"/>
          </rPr>
          <t xml:space="preserve">
Descrição do Cargo ocupado pelo responsável.</t>
        </r>
      </text>
    </comment>
  </commentList>
</comments>
</file>

<file path=xl/comments2.xml><?xml version="1.0" encoding="utf-8"?>
<comments xmlns="http://schemas.openxmlformats.org/spreadsheetml/2006/main">
  <authors>
    <author>Cliente</author>
  </authors>
  <commentList>
    <comment ref="F5" authorId="0">
      <text>
        <r>
          <rPr>
            <b/>
            <sz val="12"/>
            <rFont val="Tahoma"/>
            <family val="2"/>
          </rPr>
          <t>Cliente:</t>
        </r>
        <r>
          <rPr>
            <sz val="12"/>
            <rFont val="Tahoma"/>
            <family val="2"/>
          </rPr>
          <t xml:space="preserve">
Data do extrato bancário (data do saldo)</t>
        </r>
      </text>
    </comment>
    <comment ref="G12" authorId="0">
      <text>
        <r>
          <rPr>
            <b/>
            <sz val="12"/>
            <rFont val="Tahoma"/>
            <family val="2"/>
          </rPr>
          <t>Cliente:</t>
        </r>
        <r>
          <rPr>
            <sz val="12"/>
            <rFont val="Tahoma"/>
            <family val="2"/>
          </rPr>
          <t xml:space="preserve">
Inserir o Saldo final do extrato bancário.
</t>
        </r>
      </text>
    </comment>
    <comment ref="C15" authorId="0">
      <text>
        <r>
          <rPr>
            <b/>
            <sz val="8"/>
            <rFont val="Tahoma"/>
            <family val="2"/>
          </rPr>
          <t>Cliente:</t>
        </r>
        <r>
          <rPr>
            <sz val="8"/>
            <rFont val="Tahoma"/>
            <family val="2"/>
          </rPr>
          <t xml:space="preserve">
Inserir aqui os cheques emitidos e não processados no extrato bancário (cheques em circulação).</t>
        </r>
      </text>
    </comment>
  </commentList>
</comments>
</file>

<file path=xl/sharedStrings.xml><?xml version="1.0" encoding="utf-8"?>
<sst xmlns="http://schemas.openxmlformats.org/spreadsheetml/2006/main" count="298" uniqueCount="269">
  <si>
    <t>BALANCETE DE PRESTAÇÃO DE CONTAS DE RECURSOS ANTECIPADOS</t>
  </si>
  <si>
    <t>(Adiantamento, Subvenções, Auxílios, Contribuições, Convênios)</t>
  </si>
  <si>
    <t>Mês/Ano</t>
  </si>
  <si>
    <t>Anexo TC-28</t>
  </si>
  <si>
    <t>Órgão/Repartição:</t>
  </si>
  <si>
    <t>Responsável:</t>
  </si>
  <si>
    <t>Cargo:</t>
  </si>
  <si>
    <t>Ordem de Pagto nº:</t>
  </si>
  <si>
    <t>Data da Ordem de Pgto:</t>
  </si>
  <si>
    <t>Empenho n.º</t>
  </si>
  <si>
    <t xml:space="preserve"> Importância de</t>
  </si>
  <si>
    <t>Data do empenho:</t>
  </si>
  <si>
    <t>Histórico:</t>
  </si>
  <si>
    <t>Requisição n.º</t>
  </si>
  <si>
    <t>de</t>
  </si>
  <si>
    <t>Registro no T.C. em:</t>
  </si>
  <si>
    <t>Fonte Pagadora:</t>
  </si>
  <si>
    <t>PREFEITURA MUNICIPAL DE XANXERÊ/SC</t>
  </si>
  <si>
    <t>Nº</t>
  </si>
  <si>
    <t>Data</t>
  </si>
  <si>
    <t>Razão Social / Histórico</t>
  </si>
  <si>
    <t>Doc.</t>
  </si>
  <si>
    <t>Nº. do Doc.</t>
  </si>
  <si>
    <t>Recebimentos</t>
  </si>
  <si>
    <t>Pagamentos</t>
  </si>
  <si>
    <t>Recurso recebido da Prefeitura Municipal de Xanxerê/SC</t>
  </si>
  <si>
    <t>-</t>
  </si>
  <si>
    <t>TOTAIS:</t>
  </si>
  <si>
    <t xml:space="preserve">Xanxerê/SC, </t>
  </si>
  <si>
    <t>Responsável pela unidade Gestora</t>
  </si>
  <si>
    <t>_____________________________</t>
  </si>
  <si>
    <t xml:space="preserve">Pagamentos </t>
  </si>
  <si>
    <t>Recolhimentos</t>
  </si>
  <si>
    <t>Nome:</t>
  </si>
  <si>
    <t>RESERVADO AO CONTROLE DA PREFEITURA MUNICIPAL DE XANXERÊ</t>
  </si>
  <si>
    <t>Recebi em ____/____/_______ esta prestação de contas e os documentos conferem com o presente balancete, não apresentando nenhuma rasura, alteração ou falsificação. ______________________________________</t>
  </si>
  <si>
    <t>Conferido e lançado</t>
  </si>
  <si>
    <t>Visto</t>
  </si>
  <si>
    <t>__________________</t>
  </si>
  <si>
    <t>_____________</t>
  </si>
  <si>
    <t>Empenho nº:</t>
  </si>
  <si>
    <t>_________________</t>
  </si>
  <si>
    <t>Data:____/_____/______.</t>
  </si>
  <si>
    <t>OP.nº:</t>
  </si>
  <si>
    <t>CONCILIAÇÃO BANCÁRIA</t>
  </si>
  <si>
    <t>ÓRGÃO:</t>
  </si>
  <si>
    <t xml:space="preserve">PERÍODO DA EXECUÇÃO:  </t>
  </si>
  <si>
    <t>até</t>
  </si>
  <si>
    <t>DADOS BANCÁRIOS</t>
  </si>
  <si>
    <t>Banco:</t>
  </si>
  <si>
    <t>Ag.:</t>
  </si>
  <si>
    <t>Conta-corrente:</t>
  </si>
  <si>
    <t>SALDO</t>
  </si>
  <si>
    <t xml:space="preserve"> ( + ) Saldo Constante do Extrato Bancário</t>
  </si>
  <si>
    <t>&lt;&lt;&lt;&lt;&lt; Saldo do extrato na data da entrega da prestação de contas</t>
  </si>
  <si>
    <t xml:space="preserve"> ( - ) Cheques emitidos e não processados no Extrato Bancário</t>
  </si>
  <si>
    <t xml:space="preserve">Nº do Cheque            </t>
  </si>
  <si>
    <t>Nome do Credor</t>
  </si>
  <si>
    <t>&lt;&lt;&lt;&lt;&lt; Cheques em circulação não compensados pelo banco</t>
  </si>
  <si>
    <t xml:space="preserve"> ( - ) Valores creditados a identificar </t>
  </si>
  <si>
    <t>&lt;&lt;&lt;&lt;&lt; Valores creditados na conta bancária</t>
  </si>
  <si>
    <t xml:space="preserve"> ( + ) Valores debitados a identificar</t>
  </si>
  <si>
    <t>&lt;&lt;&lt;&lt;&lt; Valores debitados na conta bancária que não fazem parte da prestação de contas Ex. tarifas bancárias</t>
  </si>
  <si>
    <t xml:space="preserve"> ( = ) SALDO DISPONÍVEL      </t>
  </si>
  <si>
    <t>&lt;&lt;&lt;&lt; O saldo deve ser SEMPRE R$ 0,00 (ZERO)</t>
  </si>
  <si>
    <t>Atesto e responsabilizo-me pelos documentos acima descritos</t>
  </si>
  <si>
    <t>Responsável pela Execução</t>
  </si>
  <si>
    <t xml:space="preserve">Assinatura                                                                                                                                                                      </t>
  </si>
  <si>
    <t>D E C L A R A Ç Ã O</t>
  </si>
  <si>
    <t>_________________________________________</t>
  </si>
  <si>
    <t>Responsável pela aplicação dos recursos</t>
  </si>
  <si>
    <t>DATA DE ENTREGA DA PRESTAÇÃO DE CONTAS</t>
  </si>
  <si>
    <t>INCONSISTÊNCIAS:</t>
  </si>
  <si>
    <t>DOCUMENTOS A SEREM JUNTADOS:</t>
  </si>
  <si>
    <t>Cópia do Empenho (solicitar junto ao setor de contabilidade);</t>
  </si>
  <si>
    <t>Cópia da Ordem de Pagamento (solicitar junto ao setor de contabilidade);</t>
  </si>
  <si>
    <t>Notas fiscais, cupons fiscais e outros que comprovem as despesas devidamente assinados (com aceite no corpo da nota);</t>
  </si>
  <si>
    <t>Extratos bancários da conta específica (período integral);</t>
  </si>
  <si>
    <t>Cópia dos cheques utilizados;</t>
  </si>
  <si>
    <t xml:space="preserve">CAPITULO IV </t>
  </si>
  <si>
    <t xml:space="preserve">DA CONCESSÃO DE RECURSOS A TÍTULO DE SUBVENÇÕES, AUXÍLIOS E </t>
  </si>
  <si>
    <t xml:space="preserve">CONTRIBUIÇÕES </t>
  </si>
  <si>
    <t xml:space="preserve"> </t>
  </si>
  <si>
    <t xml:space="preserve">§ 2º É dever do órgão repassador dos recursos acompanhar a execução </t>
  </si>
  <si>
    <t xml:space="preserve">do objeto do convênio conforme plano de trabalho. </t>
  </si>
  <si>
    <t xml:space="preserve">Art. 25. A concessão de subvenção social deve ser  restrita às entidades </t>
  </si>
  <si>
    <t xml:space="preserve">I - para instalação, organização ou fundação de instituições; </t>
  </si>
  <si>
    <t xml:space="preserve">II – à pessoa física ou jurídica que: </t>
  </si>
  <si>
    <t xml:space="preserve">a) deixar de prestar contas nos prazos estabelecidos;  </t>
  </si>
  <si>
    <t xml:space="preserve">b) aplicar os recursos em desacordo com a legislação em vigor; </t>
  </si>
  <si>
    <t xml:space="preserve">c)  tenha dado causa à perda, extravio, dano ou prejuízo ao erário; </t>
  </si>
  <si>
    <t xml:space="preserve">Seção I </t>
  </si>
  <si>
    <t xml:space="preserve">Art.  27.  Os  recursos  concedidos  a  título  de  subvenções,  auxílios  e </t>
  </si>
  <si>
    <t xml:space="preserve">Seção II </t>
  </si>
  <si>
    <t xml:space="preserve">Art.  31.  Os  comprovantes  de  despesa  devem  ser  preenchidos  com </t>
  </si>
  <si>
    <t xml:space="preserve">II – cópia da autorização de divulgação e/ou do contrato de publicidade; </t>
  </si>
  <si>
    <t xml:space="preserve">V  –  cópia  da  tabela  oficial  de  preços  do  veículo  de  divulgação  e </t>
  </si>
  <si>
    <t xml:space="preserve">demonstrativo da procedência dos valores cobrados. </t>
  </si>
  <si>
    <t xml:space="preserve">Art. 36. Deve constar dos comprovantes de despesas com aquisição de </t>
  </si>
  <si>
    <t xml:space="preserve">bens e prestação de serviços o atestado de recebimento firmado pelo responsável. </t>
  </si>
  <si>
    <t xml:space="preserve">CAPITULO V </t>
  </si>
  <si>
    <t xml:space="preserve">DA ORGANIZAÇÃO DA DE PRESTAÇÃO DE CONTAS DE RECURSOS </t>
  </si>
  <si>
    <t xml:space="preserve">CONCEDIDOS </t>
  </si>
  <si>
    <t xml:space="preserve">Seção III </t>
  </si>
  <si>
    <t xml:space="preserve">Da prestação de contas de recursos concedidos a título de subvenções, </t>
  </si>
  <si>
    <t xml:space="preserve">auxílios e contribuições </t>
  </si>
  <si>
    <t xml:space="preserve">CAPITULO VI </t>
  </si>
  <si>
    <t xml:space="preserve">Art. 45. Constatada a ausência da prestação de contas, o ordenador de </t>
  </si>
  <si>
    <t xml:space="preserve">CAPITULO VII </t>
  </si>
  <si>
    <t xml:space="preserve">DO EXAME DA REGULARIDADE DA PRESTAÇÃO DE CONTAS PELO </t>
  </si>
  <si>
    <t xml:space="preserve">CONCEDENTE E DO ENVIO AO TRIBUNAL DE CONTAS </t>
  </si>
  <si>
    <t xml:space="preserve">I – a regular aplicação dos recursos nas finalidades pactuadas; </t>
  </si>
  <si>
    <t xml:space="preserve">III –  o cumprimento do plano de trabalho; </t>
  </si>
  <si>
    <t xml:space="preserve">V – execução total ou parcial do objeto; </t>
  </si>
  <si>
    <t xml:space="preserve">VI - aplicação total ou parcial da contrapartida; </t>
  </si>
  <si>
    <t xml:space="preserve">§ 1º Para os fins do caput, considera-se: </t>
  </si>
  <si>
    <t xml:space="preserve">§ 3º As prestações de contas de adiantamentos, subvenções, auxílios e </t>
  </si>
  <si>
    <t>I – recolhimento do débito no âmbito interno, atualizado monetariamente;</t>
  </si>
  <si>
    <t xml:space="preserve">III – descaracterização do débito.   </t>
  </si>
  <si>
    <t xml:space="preserve">ANEXO VII </t>
  </si>
  <si>
    <t xml:space="preserve">DOCUMENTOS QUE DEVEM ACOMPANHAR A PRESTAÇÃO DE CONTAS DE </t>
  </si>
  <si>
    <t xml:space="preserve">RECURSOS CONCEDIDOS A TITULO DE SUBVENÇÕES, AUXILIOS E </t>
  </si>
  <si>
    <t xml:space="preserve">CONTRIBUIÇÕES (Art. 43, § 4º) </t>
  </si>
  <si>
    <t xml:space="preserve">I  Processo de concessão dos recursos; </t>
  </si>
  <si>
    <t xml:space="preserve">VIII  Guia de recolhimento de saldo não aplicado, se for o caso;  </t>
  </si>
  <si>
    <t>Art.  20.  A  concessão  de  recursos  a  título  de  subvenções,  auxílios  e contribuições  será  aprovada  pela  autoridade  administrativa  competente  com  base em parecer fundamentado do órgão concedente que demonstre:</t>
  </si>
  <si>
    <t xml:space="preserve">I - a conveniência da concessão do recurso, nos termos do art. 16 da Lei (federal) n. 4.320/64;  </t>
  </si>
  <si>
    <t xml:space="preserve">II  -  a  compatibilidade  entre  os  objetivos  e/ou  finalidades  estatutárias  da entidade beneficiária com o objeto do repasse;  </t>
  </si>
  <si>
    <t xml:space="preserve">III  -  a  capacidade  técnica  e  operacional  do  proponente  para  executar  o objeto;  </t>
  </si>
  <si>
    <t>IV  -  o  regular  exercício  das  atividades  estatutárias  da  entidade beneficiária;</t>
  </si>
  <si>
    <t>V  - o  interesse público do objeto e os benefícios econômicos e sociais a serem obtidos;</t>
  </si>
  <si>
    <t>VI – a compatibilidade entre os quantitativos de bens e serviços a serem adquiridos e o objeto proposto;</t>
  </si>
  <si>
    <t xml:space="preserve">VII – a compatibilidade entre os valores solicitados, o plano de trabalho e os preços de mercado.  </t>
  </si>
  <si>
    <t>Art.  21. Para  cada  projeto  será  constituído  processo  específico  ao  qual serão apensadas as respectivas prestações de contas.</t>
  </si>
  <si>
    <t>§ 1º O processo administrativo de concessão deve ser  instruído com os documentos discriminados no Anexo I.</t>
  </si>
  <si>
    <t>§  2º O  plano  de  trabalho  apresentado  pelo  proponente  deve  conter,  no mínimo, as informações constantes do Anexo II.</t>
  </si>
  <si>
    <t>§  3º  Quando  o  repasse  tiver  por  objeto  a  realização  de  obra,  devem constar também do processo os documentos discriminados no Anexo III.</t>
  </si>
  <si>
    <t xml:space="preserve">Art.  22.  As  subvenções  destinadas  a  entidades  de  assistência  social serão  repassadas  exclusivamente  àquelas  que  detenham  certificação  emitida  por Conselho de Assistência Social, nos termos da legislação própria.  </t>
  </si>
  <si>
    <t xml:space="preserve">Parágrafo único. Os repasses deverão ser realizados por unidade gestora com atribuições legais afetas à área social.  </t>
  </si>
  <si>
    <t xml:space="preserve">Art.  23.  O  representante  legal  da  entidade  beneficiária  deve  manter atualizado  seu  cadastro  junto  ao  órgão  concedente,  informando  especialmente  as alterações de endereço, seu e da entidade.  </t>
  </si>
  <si>
    <t xml:space="preserve">Art. 24. O  repasse de  recursos de que  trata este Capítulo deve ser  feito depois de formalizado o respectivo termo de ajuste, cuja eficácia fica condicionada à publicação do respectivo extrato no órgão de imprensa oficial do concedente.  </t>
  </si>
  <si>
    <t>§ 1º O  termo de ajuste deve conter, no mínimo, o conteúdo  indicado no Anexo IV.</t>
  </si>
  <si>
    <t>sem fins lucrativos dedicadas à prestação de serviços de assistência social, médica, educacional ou cultural, nos termos da Lei (federal) n. 4.320/64 e conforme dispuser a legislação do ente, que comprovem regular exercício de suas atividades no Estado de Santa Catarina, bem como a compatibilidade entre as finalidades estatutárias e o objeto do repasse.</t>
  </si>
  <si>
    <t>Art. 26. Não serão concedidos recursos a título de subvenções, auxílios e contribuições:</t>
  </si>
  <si>
    <t>d) tenha praticado atos ilegais, ilegítimos ou antieconômicos relacionados à aplicação de recursos públicos;</t>
  </si>
  <si>
    <t>e) dentro  do  prazo  fixado,  tenha  deixado  de  atender  a  notificação  de órgão de controle  interno ou do Tribunal de Contas para regularizar a prestação de contas.</t>
  </si>
  <si>
    <t>Da movimentação dos recursos concedidos a título de subvenções, auxílios e contribuições</t>
  </si>
  <si>
    <t>contribuições  devem  ser  depositados  em  conta  bancária  específica  e  vinculada,  e movimentados por ordem bancária ou transferência eletrônica de numerário.</t>
  </si>
  <si>
    <t xml:space="preserve">Parágrafo  único.  A  movimentação  por  cheques  nominais,  cruzados  e individualizados  por  credor  será  admitida  apenas  quando  não  for  possível  a movimentação  na  forma  do  caput,  devendo  essa  circunstância  ser  justificada  na prestação de contas.  </t>
  </si>
  <si>
    <t>Art. 28. A conta bancária deve ser  identificada com o nome da entidade recebedora  dos  recursos,  acrescido  da  expressão  “Subvenção”,  “Auxílio”  ou “Contribuição” e do nome da unidade concedente.</t>
  </si>
  <si>
    <t>Art. 29. Quando o prazo previsto para utilização  for superior a 30  (trinta) dias, os recursos devem ser obrigatoriamente aplicados em caderneta de poupança ou em  fundo de aplicação  financeira de  curto prazo  lastreado em  títulos da dívida pública federal.</t>
  </si>
  <si>
    <t>Parágrafo  único.  Os  rendimentos  da  aplicação  financeira  devem  ser empregados  no  objeto  ou  devolvidos  ao  concedente,  conforme  estabelecido  no termo  de  ajuste,  ficando  sujeitos  às mesmas  regras  de  prestação  de  contas  dos recursos transferidos.</t>
  </si>
  <si>
    <t>Dos documentos comprobatórios da despesa realizada com recursos de subvenções, auxílios e contribuições</t>
  </si>
  <si>
    <t>Art.  30.  Constituem  comprovantes  regulares  da  despesa  custeada  com recursos repassados a título de subvenções, auxílios e contribuições os documentos fiscais  definidos  na  legislação  tributária,  originais  e  em  primeira  via,  folha  de pagamento e guias de recolhimento de encargos sociais e de tributos.</t>
  </si>
  <si>
    <t>§  1º  O  documento  fiscal,  para  fins  de  comprovação  de  despesa,  deve indicar:</t>
  </si>
  <si>
    <t>I – a data de emissão, o nome, o endereço do destinatário e o número do registro no CNPJ;</t>
  </si>
  <si>
    <t>II  –  a  descrição  precisa  do  objeto  da  despesa,  quantidade, marca,  tipo, modelo, qualidade e demais elementos que permitam sua perfeita identificação, não sendo admitidas descrições genéricas;</t>
  </si>
  <si>
    <t>III – os valores, unitário e  total, de cada mercadoria ou serviço e o valor total da operação.</t>
  </si>
  <si>
    <t>§  2º  Quando  não  for  possível  discriminar  adequadamente  os  bens  ou serviços no documento fiscal, o emitente deverá fornecer termo complementando as informações  para  que  fiquem  claramente  evidenciados  todos  os  elementos caracterizadores  da  despesa  e  demonstrada  sua  vinculação  com  o  objeto  do repasse.</t>
  </si>
  <si>
    <t>§  3º  Os  documentos  fiscais  relativos  a  combustíveis,  lubrificantes  e consertos de veículos devem conter,  também, a  identificação do número da placa, adotando-se  procedimento  análogo  nas  despesas  em  que  seja  possível  controle semelhante.</t>
  </si>
  <si>
    <t>clareza  e  sem  emendas,  borrões,  rasuras, acréscimos  ou  entrelinhas  que  possam comprometer a sua credibilidade.</t>
  </si>
  <si>
    <t xml:space="preserve">Art. 32. Admite-se a apresentação de  recibo apenas quando se  tratar de prestação de serviços por contribuinte que não esteja obrigado a emitir documento fiscal, na forma da legislação tributária.  </t>
  </si>
  <si>
    <t>Parágrafo  único.  O  recibo  conterá,  no  mínimo,  a  descrição  precisa  e específica  dos  serviços  prestados,  nome,  endereço,  número  do  documento  de identidade e do CPF do emitente, valor pago, de forma numérica e por extenso, e a discriminação das deduções efetuadas, se for o caso.</t>
  </si>
  <si>
    <t xml:space="preserve">Art. 33. As folhas de pagamento devem conter o nome, cargo, número de matrícula e CPF do empregado, valor e descrição de cada parcela da remuneração, descontos, valor líquido a pagar, período de competência, comprovação do depósito bancário em favor do credor e assinatura dos responsáveis.  </t>
  </si>
  <si>
    <t xml:space="preserve">§  1º  Quando  os  recursos  concedidos  se  destinarem  a  pagamento  de pessoal, o concedente deve exigir, no mínimo, a comprovação do  recolhimento da contribuição  previdenciária  (INSS)  e  do  Fundo  de Garantia  do  Tempo  de  Serviço(FGTS).   </t>
  </si>
  <si>
    <t xml:space="preserve">§  2º  Quando  a  prestação  de  contas  não  contiver  os  comprovantes exigidos no § 1º, o concedente deverá exigir a apresentação e, caso não atendido, informar o fato aos órgãos federais de fiscalização.  </t>
  </si>
  <si>
    <t>Art.  34.  Os  comprovantes  de  despesa  com  publicidade  serão acompanhados dos seguintes documentos:</t>
  </si>
  <si>
    <t>I  – memorial  descritivo  da  campanha  de  publicidade  quando  relativa  à criação ou produção;</t>
  </si>
  <si>
    <t>III  –  exemplar  do  material  impresso,  em  se  tratando  de  publicidade escrita;</t>
  </si>
  <si>
    <t>IV  –  cópia  do  áudio  ou  vídeo  da  matéria  veiculada  e  comprovante  da emissora  indicando  as  datas  e  horários  das  inserções  quando  se  tratar  de publicidade radiofônica ou televisiva;</t>
  </si>
  <si>
    <t xml:space="preserve">Art. 35. Serão admitidos somente os documentos de despesas realizadas em data posterior à assinatura do termo de ajuste e anterior ao término do prazo da sua vigência.  </t>
  </si>
  <si>
    <t>Art. 37. Compete ao responsável pela aplicação dos recursos demonstrar o seu bom e  regular emprego no objeto para o qual  foram concedidos, mediante a apresentação,  na  prestação  de  contas,  de  elementos  que  permitam  a  exata verificação das despesas realizadas e da sua vinculação com o objeto.</t>
  </si>
  <si>
    <t>Art.  38. Os  documentos  que  devem  compor  a  prestação  de  contas  de recursos  concedidos  a  título  de  adiantamento,  subvenção,  auxílio  e  contribuição serão  autuados  no  órgão  concedente,  constituindo  processo  administrativo,  com folhas sequencialmente numeradas em ordem cronológica.</t>
  </si>
  <si>
    <t xml:space="preserve">Art.  43.  A  prestação  de  contas  deve  ser  composta  de  forma individualizada de acordo com a  finalidade do repasse e corresponderá ao valor do recurso concedido.  </t>
  </si>
  <si>
    <t>§  1º  Quando  o  repasse  for  realizado  em  parcelas,  para  cada  parcela repassada  haverá  um  processo  de  prestação  de  contas  que  será  anexado  ao processo de concessão.</t>
  </si>
  <si>
    <t>§ 2º Integram a prestação de contas e sujeitam-se às mesmas regras dos recursos concedidos os recursos concernentes à contrapartida financeira ao encargo do proponente, quando for o caso.</t>
  </si>
  <si>
    <t xml:space="preserve">§  3º  Cada  prestação  de  contas  receberá  pronunciamento  do  órgão concedente, na forma do Capítulo VII desta Instrução Normativa.  </t>
  </si>
  <si>
    <t>§  4º  A  prestação  de  contas  de  recursos  concedidos  a  título  de subvenções, auxílios e  contribuições deve conter os documentos discriminados no Anexo VII.</t>
  </si>
  <si>
    <t>§ 6º As aquisições e as contratações realizadas pelas entidades privadas atenderão  aos  princípios  constitucionais  da  impessoalidade,  da  moralidade,  da transparência e da economicidade.</t>
  </si>
  <si>
    <t>§  7º  A  prestação  de  contas  de  despesas  com  cursos,  palestras, seminários,  work  shop  e  congêneres  será  acompanhada  de  relação  contendo  o nome  dos  participantes,  o  número  de  inscrição  no  Cadastro  de  Pessoa  Física  – CPF,  e  respectivas  assinaturas,  bem  como  o  nome  do  palestrante,  temas abordados, a carga horária,  local e data de  realização e outros elementos capazes de comprovar a realização do objeto.</t>
  </si>
  <si>
    <t>§  8º  No  caso  de  despesas  com  locação  de  veículo  para  transporte  de pessoas,  a  prestação  de  contas  será  acompanhada  de  relação  dos  passageiros transportados, fornecida pelo transportador contratado.</t>
  </si>
  <si>
    <t>§  9º  Quando  o  objeto  envolver  a  locação  de  imóveis,  bens  móveis, materiais ou equipamentos,  tais  como equipamentos de  sonorização e  iluminação, palcos e outras estruturas para eventos, a prestação de contas será acompanhada dos  contratos  de  locação  e  de memorial  descritivo  fornecido  pelo  contratado  que especifique  o  tipo  de  estrutura  e  equipamentos  utilizados,  quantidades,  marcas, potência,  prazo  de  locação  e  demais  informações  que  permitam  sua  perfeita identificação.</t>
  </si>
  <si>
    <t>§  10  Quando  o  objeto  envolver  a  realização  de  obra  ou  serviço  de engenharia,  a  prestação  de  contas  será  acompanhada  também  dos  documentos discriminados no Anexo VIII.</t>
  </si>
  <si>
    <t>§  11 Quando  o  objeto  incluir  a  aquisição  de materiais  para  distribuição gratuita,  a  prestação  de  contas  será  acompanhada  de  relação  na  qual  conste  o nome,  o  número  de  inscrição  no  Cadastro  de  Pessoa  Física  –  CPF,  ou  Registro Geral  -  RG,  endereço  dos  beneficiários,  e  suas  assinaturas  e  elementos comprobatórios  da  distribuição,  como  matérias  jornalísticas,  registro  fotográfico, filmagem, dentre outros.</t>
  </si>
  <si>
    <t>§ 12 Quando o objeto envolver também a aplicação de recursos oriundos de outras fontes (municipais, estaduais, federais, patrocínios privados, ou outros), na prestação  de  contas  deverão  ser  demonstrados  tais  valores,  sua  finalidade  e  a aplicação.</t>
  </si>
  <si>
    <t>DO PRAZO PARA APRESENTAÇÃO DA PRESTAÇÃO DE CONTAS AO CONCEDENTE</t>
  </si>
  <si>
    <t>Art.  44.  As  prestações  de  contas  dos  recursos  concedidos  a  título  de diárias, adiantamento, subvenções, auxílios e contribuições devem ser apresentadas ao órgão  repassador dos recursos no prazo estabelecido em  lei ou regulamento do concedente.</t>
  </si>
  <si>
    <t xml:space="preserve">despesa deverá adotar providências administrativas visando  regularizar a situação, observando-se os prazos previstos em regulamento.  </t>
  </si>
  <si>
    <t>Art. 46. O detentor de adiantamento que, injustificadamente, apresentar a prestação  de  contas  fora  do  prazo  estabelecido  pelo  concedente,  fica  sujeito  ao pagamento  da  atualização  monetária  calculada  sobre  o  eventual  montante  não utilizado após o período de aplicação.</t>
  </si>
  <si>
    <t>Parágrafo único. A atualização monetária  tomará por base os  índices de atualização dos créditos tributários do ente concedente.</t>
  </si>
  <si>
    <t>Art.  47.  As  prestações  de  contas  de  recursos  concedidos  a  título  de adiantamento,  subvenções,  auxílios  e  contribuições  serão  analisadas  pelo concedente, que emitirá parecer técnico fundamentado.</t>
  </si>
  <si>
    <t xml:space="preserve">§  1º  O  Parecer  de  que  trata  o  caput  concluirá  pela  regularidade  ou irregularidade da prestação de contas, devendo considerar, dentre outros aspectos e conforme o caso:  </t>
  </si>
  <si>
    <t>II- a observância, na aplicação dos recursos, dos princípios da legalidade, legitimidade, economicidade, impessoalidade e das normas regulamentares editadas pelo concedente;</t>
  </si>
  <si>
    <t>IV  –  a  regularidade  dos  documentos  comprobatórios  da  despesa  e  da composição da prestação de contas;</t>
  </si>
  <si>
    <t>VII – eventual perda  financeira em  razão não aplicação dos  recursos no mercado financeiro para manter o poder aquisitivo da moeda;</t>
  </si>
  <si>
    <t>VIII  -  devolução,  ao  concedente,  de  eventual  saldo  de  recursos  não aplicados no objeto do  repasse,  inclusive os decorrentes de  receitas de aplicações financeiras.</t>
  </si>
  <si>
    <t>§ 2º O parecer de que  trata o  caput  versará  também  sobre a execução física e o atendimento do objeto do  repasse, no caso de prestações de contas de recursos concedidos a título de subvenções, auxílios e contribuições.</t>
  </si>
  <si>
    <t>Art.  48.  Após  analisadas  na  forma  do  artigo  anterior,  as  prestações  de contas  serão  encaminhadas  ao  órgão  de  controle  interno  para  elaboração  de parecer  e,  posteriormente,  à  autoridade  administrativa  competente  para pronunciamento.</t>
  </si>
  <si>
    <t>b) pronunciamento da autoridade administrativa: o documento pelo qual o dirigente máximo da entidade ou autoridade de nível hierárquico equivalente, atesta haver tomado conhecimento dos fatos apurados e indica as medidas adotadas para o saneamento das deficiências e irregularidades constatadas.</t>
  </si>
  <si>
    <t xml:space="preserve">§  2º  As  prestações  de  contas  de  adiantamento,  diárias,  subvenções, auxílios e contribuições consideradas regulares permanecerão arquivadas no órgão concedente.  </t>
  </si>
  <si>
    <t xml:space="preserve">contribuições  consideradas  irregulares  e  com  valor  do  dano  igual  ou  superior  à quantia  fixada  anualmente  pelo  Tribunal  de  Contas  para  efeito  de  julgamento  de Tomada de Contas Especial, serão encaminhadas ao Tribunal para julgamento.  </t>
  </si>
  <si>
    <t>Art. 49. Fica dispensado o encaminhamento das prestações de contas ao Tribunal  e  autorizado  o  seu  arquivamento  no  órgão  ou  entidade  de  origem  nas hipóteses de:</t>
  </si>
  <si>
    <t>II  –  valor  do  dano,  atualizado  monetariamente,  inferior  ao  limite  fixado pelo Tribunal para encaminhamento de Tomada de Contas Especial;</t>
  </si>
  <si>
    <t xml:space="preserve">§ 1º Na hipótese prevista no inciso II do caput, a autoridade administrativa deve  providenciar  o  lançamento  contábil  do  valor  do  dano  à  responsabilidade  da pessoa  que  lhe  deu  causa  e  a  inclusão  do  nome  do  responsável  em  cadastro informativo de débitos não quitados, se houver, na forma da legislação em vigor.  </t>
  </si>
  <si>
    <t>§ 2° Quando o somatório dos diversos débitos de um mesmo responsável perante um mesmo órgão ou entidade exceder o valor mencionado no  inciso  II do caput,  a  autoridade  administrativa  competente  deve  encaminhar  os  respectivos processos ao Tribunal de Contas.</t>
  </si>
  <si>
    <t>§ 3º O disposto no inciso II deste artigo não exime a autoridade da adoção de medidas administrativas e/ou  judiciais para a  reparação do erário, sob pena de responsabilidade solidária.</t>
  </si>
  <si>
    <t>II Balancete  de  prestação  de  contas,  assinado  pelo  representante  legal  da entidade beneficiária e pelo tesoureiro;</t>
  </si>
  <si>
    <t>III Parecer do Conselho Fiscal, quanto à correta aplicação dos recursos no objeto e ao atendimento da finalidade pactuada;</t>
  </si>
  <si>
    <t>IV Borderô  discriminando  as  receitas,  no  caso  de  projetos  financiados  com recursos  públicos  em  que  haja  cobrança  de  ingressos,  taxa  de  inscrição  ou similar;</t>
  </si>
  <si>
    <t>V Originais  dos  documentos  comprobatórios  das  despesas  realizadas  (nota fiscal, cupom  fiscal,  recibo,  folhas de pagamento,  relatório-resumo de viagem, ordens de  tráfego, bilhetes de passagem, guias de  recolhimento de encargos sociais e de tributos, faturas, duplicatas, etc.);</t>
  </si>
  <si>
    <t>VI Extratos bancários da conta corrente vinculada e da aplicação financeira, com a movimentação completa do período;</t>
  </si>
  <si>
    <t>VII Ordens bancárias e comprovantes de  transferência eletrônica de numerário ou cópia dos cheques utilizados para pagamento das despesas;</t>
  </si>
  <si>
    <t>IX Declaração  do  responsável,  nos  documentos  comprobatórios  das  despesas, certificando  que  o material  foi  recebido  e/ou  o  serviço  prestado,  e  que  está conforme as especificações neles consignadas;</t>
  </si>
  <si>
    <t>X Cópia  do  certificado  de  propriedade,  no  caso  de  aquisição  ou  conserto  de veículo automotor;</t>
  </si>
  <si>
    <t>XI Relatório sobre a execução física e o cumprimento do objeto do repasse ou de sua etapa, com descrição detalhada da execução, acompanhado dos contratos de prestação de serviço,  folders, cartazes do evento, exemplar de publicação impressa,  CD,  DVD,  registros  fotográficos,  matérias  jornalísticas  e  todos  os demais elementos necessários à perfeita comprovação da execução.</t>
  </si>
  <si>
    <r>
      <t>1</t>
    </r>
    <r>
      <rPr>
        <b/>
        <sz val="11"/>
        <color indexed="8"/>
        <rFont val="Calibri"/>
        <family val="2"/>
      </rPr>
      <t>O  relatório  deve  apresentar  de  forma  detalhada  as  horas  técnicas  de  todos  os profissionais  envolvidos,  discriminando  as  quantidades  e  os  custos  unitário  e  total dos  serviços  quando  o  objeto  do  repasse  envolver  a  contratação  de  serviços,  em especial  os  de  assessoria,  assistência,  consultoria  e  congêneres;  produção, promoção  de  eventos,  seminários,  capacitação  e  congêneres,  segurança  e vigilância, bem como as justificativas da escolha.</t>
    </r>
  </si>
  <si>
    <t>§  5º  Na  contratação  de  serviços,  especialmente  os  de  assessoria, assistência, consultoria e congêneres; produção, promoção de eventos, seminários, capacitação e congêneres; segurança e vigilância, devem ser detalhadas as horas técnicas de todos os profissionais envolvidos, discriminando-se as quantidades e os custos unitário e total, bem como as justificativas da escolha.</t>
  </si>
  <si>
    <t>Parágrafo  único.  Persistindo  a  ausência  da  prestação  de  contas,  a autoridade  administrativa  competente,  sob  pena  de  responsabilidade  solidária, deverá  instaurar Tomada de Contas Especial na  forma do  regulamento próprio do ente e de Instrução Normativa do Tribunal de Contas.</t>
  </si>
  <si>
    <t>§  3º  No  caso  de  irregularidade  na  prestação  de  contas,  o  responsável pelo  parecer  de  que  trata  o  caput  deverá  fazer  a  correta  identificação  dos responsáveis  e  a  quantificação  do  dano,  com  a  indicação  das  parcelas eventualmente recolhidas e dos critérios para atualização do valor do débito.</t>
  </si>
  <si>
    <t>a)  parecer  do  controle  interno:  o  documento  pelo  qual  o  órgão  se manifesta  acerca  do exame da prestação de  contas,  dos procedimentos  utilizados para  esta  finalidade  e  das  intercorrências  no  processo,  manifestando-se  sobre  o cumprimento  das  normas  legais  e  regulamentares,  indicando  eventuais irregularidades  ou  ilegitimidades  constatadas,  devendo  manifestar  a  sua concordância ou não com a conclusão da análise feita pelo concedente na forma do disposto no art. 47;</t>
  </si>
  <si>
    <t xml:space="preserve">Instrução Normativa nº TC 14/2012 </t>
  </si>
  <si>
    <t xml:space="preserve">Disponível em: </t>
  </si>
  <si>
    <t xml:space="preserve">http://www.tce.sc.gov.br/site/legislacao/arquivos/instrucao_normativa_n_14-2012_consolidada.pdf </t>
  </si>
  <si>
    <t>Tesoureiro</t>
  </si>
  <si>
    <t>[...]</t>
  </si>
  <si>
    <t>INSTRUÇÃO NORMATIVA N.TC-14/2012</t>
  </si>
  <si>
    <t>Estabelece critérios para  a  organização  da prestação  de  contas  de  recursos  concedidos a  qualquer  título  e  dispõe  sobre  o  seu encaminhamento ao Tribunal de Contas para julgamento.</t>
  </si>
  <si>
    <t xml:space="preserve">O TRIBUNAL DE CONTAS DO ESTADO DE SANTA CATARINA, no uso de suas atribuições constitucionais previstas no art. 59 da Constituição do Estado, e considerando  a  competência  que  lhe  foi  atribuída  pelos  arts.  3º  e  4º  da  Lei Complementar (estadual) n. 202, de 15 de dezembro de 2000, e 306 da Resolução n. TC-06/2001;  </t>
  </si>
  <si>
    <t>RESOLVE:</t>
  </si>
  <si>
    <t>CAPITULO I</t>
  </si>
  <si>
    <t>DISPOSIÇÕES INICIAIS</t>
  </si>
  <si>
    <t>Art.  1º O  responsável  pela  gestão  de  dinheiro  público  deve  demonstrar que  os  recursos  foram  aplicados  em  conformidade  com  as  leis,  regulamentos  e normas emanadas das autoridades administrativas competentes e nas finalidades a que se destinavam, por meio da respectiva prestação de contas, em cumprimento ao disposto no parágrafo único do art. 58 da Constituição do Estado.</t>
  </si>
  <si>
    <t>§  1º  A  concessão  de  recursos  públicos  para  entidades  privadas  fica submetida  exclusivamente  ao  atendimento  de  necessidade  coletiva  ou  interesse público  devidamente  demonstrado  e  justificado,  e  deve  observar  os  princípios  da legalidade,  da  publicidade,  da  impessoalidade,  da  eficiência,  da  moralidade  e  da economicidade.</t>
  </si>
  <si>
    <t>§ 2º Para os fins desta Instrução Normativa, considera-se:</t>
  </si>
  <si>
    <t>I - Responsável:</t>
  </si>
  <si>
    <t>a) a  autoridade  administrativa  titular  da  competência  para  a  concessão dos recursos e do correspondente dever de exigir a prestação de contas;</t>
  </si>
  <si>
    <t>b) a  pessoa  física  beneficiária  de  recursos  públicos  e  o  representante legal  de  pessoa  jurídica  de  direito  público  ou  privado  que  tenha  recebido  recurso público sujeito à prestação de contas;</t>
  </si>
  <si>
    <t>c) a pessoa jurídica de direito privado que tenha recebido recurso público sujeito à prestação de contas;</t>
  </si>
  <si>
    <t>d) os demais agentes públicos envolvidos no processo de concessão e na fiscalização da aplicação dos recursos concedidos.</t>
  </si>
  <si>
    <t xml:space="preserve">II – Recursos concedidos:  </t>
  </si>
  <si>
    <t>a) os adiantamentos a agentes públicos visando atender necessidades da Administração mediante  a  realização  de  despesas  que  não  possam  subordinar-se ao processo normal de aplicação, conforme definido em lei;</t>
  </si>
  <si>
    <t>b) os valores transferidos a agentes públicos a título de diárias;</t>
  </si>
  <si>
    <t xml:space="preserve">c) as  transferências  de  recursos,  a  qualquer  título,  entre  entes  da federação,  excetuadas  as  transferências  compulsórias  para  cumprimento  de disposições constitucionais ou legais;  </t>
  </si>
  <si>
    <t>d) as  transferências de recursos a pessoas físicas ou  jurídicas a  título de subvenções, auxílios ou contribuições.</t>
  </si>
  <si>
    <t xml:space="preserve">§ 3º Os  responsáveis  indicados no § 2º,  inciso  I, bem  como outros que tenham concorrido para o dano, respondem solidariamente por prejuízo causado ao erário na aplicação dos recursos concedidos a qualquer título.  </t>
  </si>
  <si>
    <t>§  4º  A  pessoa  física  ou  as  entidades  sem  fins  lucrativos  que  recebam recursos  públicos  para  realização  de  ações  de  interesse  público  ficam  sujeitas  às disposições da Lei (federal) n. 12.527, de 18 de novembro de 2011, regulamentando os procedimentos de acesso às informações no que se refere à parcela dos recursos públicos  recebidos  e  à  sua  destinação,  sem  prejuízo  da  prestação  de  contas correspondente.</t>
  </si>
  <si>
    <t>Art.  2º  A  organização  da  prestação  de  contas  de  recursos  concedidos compreende  as  fases  de  concessão,  aplicação,  exame  da  legalidade  do  uso  do recurso  público  pelo  concedente  e  o  seu  encaminhamento  ao Tribunal  de Contas para julgamento.</t>
  </si>
  <si>
    <t>Art.  3º  Na  concessão  de  recursos  públicos  a  título  de  adiantamento, diárias,  subvenções,  auxílios  e  contribuições,  e  na  organização  das  respectivas prestações  de  contas,  a  autoridade  administrativa  deve  observar  as  formalidades previstas  nesta  Instrução  Normativa,  imprescindíveis  para  a  verificação,  pelo Tribunal de Contas, do cumprimento das leis e regulamentos, da probidade e da boa e regular aplicação dos recursos públicos.</t>
  </si>
  <si>
    <t>§ 4º Quando o objeto envolver a contratação de serviços, especialmente os de  assessoria,  assistência,  consultoria,  produção,  capacitação  e  congêneres, devem  ser  detalhadas  as  horas  técnicas  de  todos  os  profissionais  envolvidos, discriminando-se a quantidade e o custo individual.</t>
  </si>
  <si>
    <t>Art. 62. Os processos de prestação de contas de que trata esta Instrução Normativa poderão, a critério do Tribunal, ser remetidos por meio informatizado.</t>
  </si>
  <si>
    <t>Art.  63.  O  conteúdo  dos  anexos  desta  Instrução  Normativa  poderá  ser alterado por ato do Presidente do Tribunal de Contas.</t>
  </si>
  <si>
    <t>Art.  64.  As  normas  relativas  ao  Capítulo  IV  devem  ser  observadas  no prazo  de  até  90  (noventa)  dias,  contados  da  data  da  publicação  desta  Instrução Normativa.</t>
  </si>
  <si>
    <t>Art. 65. Revogam-se os arts. 28 a 54, 62 e 70 a 72 da Resolução n. TC-16/94, de 21 de dezembro de 1994.</t>
  </si>
  <si>
    <t xml:space="preserve"> Art.  66.  Esta  Instrução  Normativa  entra  em  vigor  na  data  de  sua publicação.</t>
  </si>
  <si>
    <t>Florianópolis, 13 de junho de 2012.</t>
  </si>
  <si>
    <t>Cesar Filomeno Fontes PRESIDENTE</t>
  </si>
  <si>
    <t>Julio Garcia RELATOR</t>
  </si>
  <si>
    <t>Luiz Roberto Herbst</t>
  </si>
  <si>
    <t>Herneus De Nadal</t>
  </si>
  <si>
    <t>Gerson dos Santos Sicca</t>
  </si>
  <si>
    <t>(art. 86, caput, da LC n. 202/00)</t>
  </si>
  <si>
    <t xml:space="preserve">Cleber Muniz Gavi </t>
  </si>
  <si>
    <t xml:space="preserve">(art. 86, caput, da LC n. 202/00) </t>
  </si>
  <si>
    <t>Sabrina Nunes Iocken</t>
  </si>
  <si>
    <t>(art. 86, §2º, da LC n. 202/00)</t>
  </si>
  <si>
    <t xml:space="preserve">                                                 </t>
  </si>
  <si>
    <t xml:space="preserve">            Declaro, de acordo com o art. 37 da Instrução Normativa nº. TC-14/2012, que os recursos recebidos foram regularmente empregados no objeto para o qual foram concedidos, de acordo com a Lei, cuja prestação de contas foi montada conforme os requisitos do artigo 43 da Instrução supra citada, sendo que todos os documentos de despesa estão legíveis e devidamente assinados pelo presidente da entidade.</t>
  </si>
  <si>
    <t>ANEXO V - C</t>
  </si>
  <si>
    <t>ANEXO V - D</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</si>
</sst>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mmmm/yyyy"/>
    <numFmt numFmtId="173" formatCode="000000"/>
    <numFmt numFmtId="174" formatCode="_([$R$ -416]* #,##0.00_);_([$R$ -416]* \(#,##0.00\);_([$R$ -416]* &quot;-&quot;??_);_(@_)"/>
    <numFmt numFmtId="175" formatCode="[$-416]dddd\,\ d&quot; de &quot;mmmm&quot; de &quot;yyyy"/>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79">
    <font>
      <sz val="11"/>
      <color theme="1"/>
      <name val="Calibri"/>
      <family val="2"/>
    </font>
    <font>
      <sz val="11"/>
      <color indexed="8"/>
      <name val="Calibri"/>
      <family val="2"/>
    </font>
    <font>
      <sz val="10"/>
      <name val="Arial"/>
      <family val="2"/>
    </font>
    <font>
      <b/>
      <sz val="12"/>
      <name val="Arial"/>
      <family val="2"/>
    </font>
    <font>
      <b/>
      <sz val="10"/>
      <name val="Arial"/>
      <family val="2"/>
    </font>
    <font>
      <sz val="12"/>
      <name val="Arial"/>
      <family val="2"/>
    </font>
    <font>
      <sz val="11"/>
      <name val="Arial"/>
      <family val="2"/>
    </font>
    <font>
      <b/>
      <sz val="11"/>
      <name val="Arial"/>
      <family val="2"/>
    </font>
    <font>
      <b/>
      <sz val="12"/>
      <name val="Tahoma"/>
      <family val="2"/>
    </font>
    <font>
      <sz val="12"/>
      <name val="Tahoma"/>
      <family val="2"/>
    </font>
    <font>
      <b/>
      <sz val="8"/>
      <name val="Tahoma"/>
      <family val="2"/>
    </font>
    <font>
      <sz val="8"/>
      <name val="Tahoma"/>
      <family val="2"/>
    </font>
    <font>
      <b/>
      <sz val="9"/>
      <name val="Tahoma"/>
      <family val="2"/>
    </font>
    <font>
      <sz val="9"/>
      <name val="Tahoma"/>
      <family val="2"/>
    </font>
    <font>
      <b/>
      <sz val="9"/>
      <name val="Times New Roman"/>
      <family val="1"/>
    </font>
    <font>
      <sz val="9"/>
      <name val="Times New Roman"/>
      <family val="1"/>
    </font>
    <font>
      <sz val="8"/>
      <name val="Times New Roman"/>
      <family val="1"/>
    </font>
    <font>
      <sz val="10"/>
      <name val="Times New Roman"/>
      <family val="1"/>
    </font>
    <font>
      <sz val="10"/>
      <color indexed="10"/>
      <name val="Times New Roman"/>
      <family val="1"/>
    </font>
    <font>
      <sz val="8"/>
      <color indexed="10"/>
      <name val="Times New Roman"/>
      <family val="1"/>
    </font>
    <font>
      <u val="single"/>
      <sz val="9"/>
      <name val="Times New Roman"/>
      <family val="1"/>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10"/>
      <name val="Arial"/>
      <family val="2"/>
    </font>
    <font>
      <sz val="9"/>
      <color indexed="8"/>
      <name val="Times New Roman"/>
      <family val="1"/>
    </font>
    <font>
      <sz val="11"/>
      <color indexed="8"/>
      <name val="Times New Roman"/>
      <family val="1"/>
    </font>
    <font>
      <b/>
      <u val="single"/>
      <sz val="10"/>
      <color indexed="10"/>
      <name val="Times New Roman"/>
      <family val="1"/>
    </font>
    <font>
      <b/>
      <u val="single"/>
      <sz val="10"/>
      <color indexed="17"/>
      <name val="Times New Roman"/>
      <family val="1"/>
    </font>
    <font>
      <sz val="10"/>
      <color indexed="17"/>
      <name val="Times New Roman"/>
      <family val="1"/>
    </font>
    <font>
      <b/>
      <vertAlign val="superscript"/>
      <sz val="11"/>
      <color indexed="8"/>
      <name val="Calibri"/>
      <family val="2"/>
    </font>
    <font>
      <sz val="12"/>
      <color indexed="8"/>
      <name val="Calibri"/>
      <family val="2"/>
    </font>
    <font>
      <b/>
      <sz val="16"/>
      <color indexed="8"/>
      <name val="Calibri"/>
      <family val="2"/>
    </font>
    <font>
      <b/>
      <sz val="1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Arial"/>
      <family val="2"/>
    </font>
    <font>
      <sz val="9"/>
      <color theme="1"/>
      <name val="Times New Roman"/>
      <family val="1"/>
    </font>
    <font>
      <sz val="11"/>
      <color theme="1"/>
      <name val="Times New Roman"/>
      <family val="1"/>
    </font>
    <font>
      <b/>
      <u val="single"/>
      <sz val="10"/>
      <color rgb="FFFF0000"/>
      <name val="Times New Roman"/>
      <family val="1"/>
    </font>
    <font>
      <b/>
      <u val="single"/>
      <sz val="10"/>
      <color rgb="FF00B050"/>
      <name val="Times New Roman"/>
      <family val="1"/>
    </font>
    <font>
      <sz val="10"/>
      <color rgb="FF00B050"/>
      <name val="Times New Roman"/>
      <family val="1"/>
    </font>
    <font>
      <b/>
      <sz val="11"/>
      <color rgb="FF000000"/>
      <name val="Calibri"/>
      <family val="2"/>
    </font>
    <font>
      <b/>
      <vertAlign val="superscript"/>
      <sz val="11"/>
      <color rgb="FF000000"/>
      <name val="Calibri"/>
      <family val="2"/>
    </font>
    <font>
      <sz val="11"/>
      <color rgb="FF000000"/>
      <name val="Calibri"/>
      <family val="2"/>
    </font>
    <font>
      <sz val="12"/>
      <color theme="1"/>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style="thin"/>
      <top style="thin"/>
      <bottom>
        <color indexed="63"/>
      </bottom>
    </border>
    <border>
      <left>
        <color indexed="63"/>
      </left>
      <right style="medium"/>
      <top style="medium"/>
      <bottom style="thin"/>
    </border>
    <border>
      <left>
        <color indexed="63"/>
      </left>
      <right style="medium"/>
      <top style="thin"/>
      <bottom>
        <color indexed="63"/>
      </bottom>
    </border>
    <border>
      <left style="thin"/>
      <right>
        <color indexed="63"/>
      </right>
      <top style="medium"/>
      <bottom style="medium"/>
    </border>
    <border>
      <left>
        <color indexed="63"/>
      </left>
      <right style="thin"/>
      <top style="medium"/>
      <bottom>
        <color indexed="63"/>
      </bottom>
    </border>
    <border diagonalUp="1" diagonalDown="1">
      <left style="thin"/>
      <right>
        <color indexed="63"/>
      </right>
      <top style="medium"/>
      <bottom style="medium"/>
      <diagonal style="thin"/>
    </border>
    <border diagonalUp="1" diagonalDown="1">
      <left>
        <color indexed="63"/>
      </left>
      <right style="medium"/>
      <top style="medium"/>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cellStyleXfs>
  <cellXfs count="296">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4" fillId="0" borderId="0" xfId="0" applyFont="1" applyBorder="1" applyAlignment="1">
      <alignment horizontal="right" vertical="top" wrapText="1"/>
    </xf>
    <xf numFmtId="0" fontId="4" fillId="0" borderId="0" xfId="0" applyFont="1" applyBorder="1" applyAlignment="1">
      <alignment horizontal="left"/>
    </xf>
    <xf numFmtId="14" fontId="6" fillId="33" borderId="0" xfId="0" applyNumberFormat="1" applyFont="1" applyFill="1" applyBorder="1" applyAlignment="1" applyProtection="1">
      <alignment vertical="top"/>
      <protection locked="0"/>
    </xf>
    <xf numFmtId="0" fontId="5" fillId="0" borderId="0" xfId="0" applyFont="1" applyBorder="1" applyAlignment="1">
      <alignment horizontal="center" vertical="top"/>
    </xf>
    <xf numFmtId="0" fontId="2" fillId="0" borderId="0" xfId="0" applyFont="1" applyBorder="1" applyAlignment="1">
      <alignment/>
    </xf>
    <xf numFmtId="0" fontId="5" fillId="0" borderId="0" xfId="0" applyFont="1" applyBorder="1" applyAlignment="1">
      <alignment vertical="top"/>
    </xf>
    <xf numFmtId="0" fontId="6" fillId="0" borderId="11" xfId="0" applyFont="1" applyBorder="1" applyAlignment="1" applyProtection="1">
      <alignment horizontal="left" vertical="center"/>
      <protection locked="0"/>
    </xf>
    <xf numFmtId="0" fontId="6" fillId="33" borderId="0" xfId="0" applyNumberFormat="1" applyFont="1" applyFill="1" applyBorder="1" applyAlignment="1" applyProtection="1">
      <alignment vertical="top"/>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Alignment="1">
      <alignment/>
    </xf>
    <xf numFmtId="0" fontId="7"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7" fillId="0" borderId="0" xfId="0" applyFont="1" applyAlignment="1">
      <alignment vertical="center"/>
    </xf>
    <xf numFmtId="0" fontId="2" fillId="0" borderId="0" xfId="0" applyFont="1" applyAlignment="1">
      <alignment vertical="center"/>
    </xf>
    <xf numFmtId="0" fontId="6" fillId="0" borderId="15" xfId="0" applyFont="1" applyBorder="1" applyAlignment="1">
      <alignment/>
    </xf>
    <xf numFmtId="0" fontId="6" fillId="0" borderId="18" xfId="0" applyFont="1" applyBorder="1" applyAlignment="1" applyProtection="1">
      <alignment/>
      <protection locked="0"/>
    </xf>
    <xf numFmtId="0" fontId="6" fillId="0" borderId="19" xfId="0" applyFont="1" applyBorder="1" applyAlignment="1" applyProtection="1">
      <alignment horizontal="left"/>
      <protection/>
    </xf>
    <xf numFmtId="170" fontId="6" fillId="0" borderId="20" xfId="47" applyFont="1" applyBorder="1" applyAlignment="1" applyProtection="1">
      <alignment/>
      <protection locked="0"/>
    </xf>
    <xf numFmtId="0" fontId="6" fillId="0" borderId="21" xfId="0" applyFont="1" applyBorder="1" applyAlignment="1" applyProtection="1">
      <alignment/>
      <protection locked="0"/>
    </xf>
    <xf numFmtId="0" fontId="6" fillId="0" borderId="21" xfId="0" applyFont="1" applyBorder="1" applyAlignment="1" applyProtection="1">
      <alignment horizontal="left"/>
      <protection/>
    </xf>
    <xf numFmtId="170" fontId="6" fillId="0" borderId="22" xfId="47" applyFont="1" applyBorder="1" applyAlignment="1" applyProtection="1">
      <alignment/>
      <protection locked="0"/>
    </xf>
    <xf numFmtId="0" fontId="6" fillId="0" borderId="23" xfId="0" applyFont="1" applyBorder="1" applyAlignment="1" applyProtection="1">
      <alignment/>
      <protection locked="0"/>
    </xf>
    <xf numFmtId="0" fontId="6" fillId="0" borderId="23" xfId="0" applyFont="1" applyBorder="1" applyAlignment="1" applyProtection="1">
      <alignment horizontal="left"/>
      <protection/>
    </xf>
    <xf numFmtId="170" fontId="6" fillId="0" borderId="24" xfId="47" applyFont="1" applyBorder="1" applyAlignment="1" applyProtection="1">
      <alignment/>
      <protection locked="0"/>
    </xf>
    <xf numFmtId="0" fontId="6" fillId="0" borderId="19" xfId="0" applyFont="1" applyBorder="1" applyAlignment="1" applyProtection="1">
      <alignment/>
      <protection/>
    </xf>
    <xf numFmtId="170" fontId="6" fillId="0" borderId="20" xfId="47" applyFont="1" applyBorder="1" applyAlignment="1" applyProtection="1">
      <alignment/>
      <protection locked="0"/>
    </xf>
    <xf numFmtId="0" fontId="6" fillId="0" borderId="21" xfId="0" applyFont="1" applyBorder="1" applyAlignment="1" applyProtection="1">
      <alignment/>
      <protection/>
    </xf>
    <xf numFmtId="170" fontId="6" fillId="0" borderId="22" xfId="47" applyFont="1" applyBorder="1" applyAlignment="1" applyProtection="1">
      <alignment/>
      <protection locked="0"/>
    </xf>
    <xf numFmtId="0" fontId="6" fillId="0" borderId="23" xfId="0" applyFont="1" applyBorder="1" applyAlignment="1" applyProtection="1">
      <alignment/>
      <protection/>
    </xf>
    <xf numFmtId="170" fontId="6" fillId="0" borderId="24" xfId="47" applyFont="1" applyBorder="1" applyAlignment="1" applyProtection="1">
      <alignment/>
      <protection locked="0"/>
    </xf>
    <xf numFmtId="0" fontId="6" fillId="0" borderId="19" xfId="0" applyFont="1" applyBorder="1" applyAlignment="1" applyProtection="1">
      <alignment/>
      <protection/>
    </xf>
    <xf numFmtId="0" fontId="6" fillId="0" borderId="21" xfId="0" applyFont="1" applyBorder="1" applyAlignment="1" applyProtection="1">
      <alignment/>
      <protection/>
    </xf>
    <xf numFmtId="0" fontId="2" fillId="0" borderId="23" xfId="0" applyFont="1" applyBorder="1" applyAlignment="1" applyProtection="1">
      <alignment/>
      <protection/>
    </xf>
    <xf numFmtId="0" fontId="5" fillId="0" borderId="0" xfId="0" applyFont="1" applyBorder="1" applyAlignment="1">
      <alignment vertical="center" wrapText="1"/>
    </xf>
    <xf numFmtId="0" fontId="2" fillId="0" borderId="0" xfId="0" applyFont="1" applyBorder="1" applyAlignment="1">
      <alignment/>
    </xf>
    <xf numFmtId="0" fontId="2" fillId="0" borderId="13" xfId="0" applyFont="1" applyBorder="1" applyAlignment="1">
      <alignment/>
    </xf>
    <xf numFmtId="0" fontId="0" fillId="34" borderId="0" xfId="0" applyFill="1" applyBorder="1" applyAlignment="1">
      <alignment/>
    </xf>
    <xf numFmtId="0" fontId="5" fillId="34" borderId="0" xfId="0" applyFont="1" applyFill="1" applyBorder="1" applyAlignment="1">
      <alignment/>
    </xf>
    <xf numFmtId="0" fontId="5" fillId="34" borderId="0" xfId="0" applyFont="1" applyFill="1" applyBorder="1" applyAlignment="1">
      <alignment horizontal="justify"/>
    </xf>
    <xf numFmtId="14" fontId="5" fillId="34" borderId="0" xfId="0" applyNumberFormat="1" applyFont="1" applyFill="1" applyBorder="1" applyAlignment="1">
      <alignment horizontal="left"/>
    </xf>
    <xf numFmtId="0" fontId="15" fillId="0" borderId="0" xfId="51" applyFont="1">
      <alignment/>
      <protection/>
    </xf>
    <xf numFmtId="0" fontId="16" fillId="0" borderId="0" xfId="0" applyFont="1" applyAlignment="1">
      <alignment/>
    </xf>
    <xf numFmtId="0" fontId="68" fillId="0" borderId="0" xfId="0" applyFont="1" applyAlignment="1">
      <alignment/>
    </xf>
    <xf numFmtId="0" fontId="15" fillId="0" borderId="0" xfId="51" applyFont="1" applyAlignment="1" applyProtection="1">
      <alignment horizontal="center"/>
      <protection/>
    </xf>
    <xf numFmtId="0" fontId="15" fillId="0" borderId="0" xfId="51" applyFont="1" applyProtection="1">
      <alignment/>
      <protection/>
    </xf>
    <xf numFmtId="0" fontId="15" fillId="33" borderId="25" xfId="51" applyFont="1" applyFill="1" applyBorder="1" applyAlignment="1" applyProtection="1">
      <alignment horizontal="center"/>
      <protection/>
    </xf>
    <xf numFmtId="172" fontId="15" fillId="33" borderId="26" xfId="51" applyNumberFormat="1" applyFont="1" applyFill="1" applyBorder="1" applyAlignment="1" applyProtection="1">
      <alignment horizontal="center"/>
      <protection/>
    </xf>
    <xf numFmtId="0" fontId="15" fillId="33" borderId="27" xfId="51" applyFont="1" applyFill="1" applyBorder="1" applyAlignment="1" applyProtection="1">
      <alignment horizontal="center"/>
      <protection/>
    </xf>
    <xf numFmtId="0" fontId="14" fillId="0" borderId="0" xfId="51" applyFont="1" applyAlignment="1">
      <alignment/>
      <protection/>
    </xf>
    <xf numFmtId="0" fontId="14" fillId="0" borderId="0" xfId="51" applyNumberFormat="1" applyFont="1" applyBorder="1" applyAlignment="1">
      <alignment horizontal="right"/>
      <protection/>
    </xf>
    <xf numFmtId="0" fontId="15" fillId="0" borderId="0" xfId="51" applyFont="1" applyAlignment="1">
      <alignment/>
      <protection/>
    </xf>
    <xf numFmtId="0" fontId="69" fillId="0" borderId="0" xfId="0" applyFont="1" applyAlignment="1">
      <alignment/>
    </xf>
    <xf numFmtId="0" fontId="69" fillId="0" borderId="0" xfId="0" applyFont="1" applyBorder="1" applyAlignment="1">
      <alignment/>
    </xf>
    <xf numFmtId="14" fontId="18" fillId="0" borderId="0" xfId="0" applyNumberFormat="1" applyFont="1" applyFill="1" applyBorder="1" applyAlignment="1">
      <alignment horizontal="center"/>
    </xf>
    <xf numFmtId="0" fontId="15" fillId="0" borderId="28" xfId="51" applyFont="1" applyBorder="1" applyAlignment="1">
      <alignment horizontal="center"/>
      <protection/>
    </xf>
    <xf numFmtId="0" fontId="14" fillId="0" borderId="0" xfId="51" applyNumberFormat="1" applyFont="1" applyBorder="1" applyAlignment="1">
      <alignment horizontal="center"/>
      <protection/>
    </xf>
    <xf numFmtId="0" fontId="70" fillId="0" borderId="0" xfId="0" applyFont="1" applyAlignment="1">
      <alignment/>
    </xf>
    <xf numFmtId="0" fontId="15" fillId="0" borderId="28" xfId="51" applyFont="1" applyFill="1" applyBorder="1" applyAlignment="1">
      <alignment horizontal="center"/>
      <protection/>
    </xf>
    <xf numFmtId="0" fontId="14" fillId="0" borderId="13" xfId="51" applyNumberFormat="1" applyFont="1" applyBorder="1" applyAlignment="1" applyProtection="1">
      <alignment horizontal="center"/>
      <protection locked="0"/>
    </xf>
    <xf numFmtId="0" fontId="14" fillId="0" borderId="13" xfId="51" applyNumberFormat="1" applyFont="1" applyBorder="1" applyAlignment="1" applyProtection="1">
      <alignment/>
      <protection locked="0"/>
    </xf>
    <xf numFmtId="0" fontId="15" fillId="0" borderId="29" xfId="51" applyNumberFormat="1" applyFont="1" applyBorder="1" applyAlignment="1" applyProtection="1">
      <alignment horizontal="center"/>
      <protection locked="0"/>
    </xf>
    <xf numFmtId="0" fontId="14" fillId="0" borderId="30" xfId="51" applyNumberFormat="1" applyFont="1" applyBorder="1" applyAlignment="1">
      <alignment/>
      <protection/>
    </xf>
    <xf numFmtId="0" fontId="15" fillId="0" borderId="30" xfId="51" applyNumberFormat="1" applyFont="1" applyBorder="1" applyAlignment="1">
      <alignment horizontal="center"/>
      <protection/>
    </xf>
    <xf numFmtId="0" fontId="15" fillId="0" borderId="31" xfId="51" applyNumberFormat="1" applyFont="1" applyBorder="1" applyAlignment="1">
      <alignment horizontal="center"/>
      <protection/>
    </xf>
    <xf numFmtId="0" fontId="15" fillId="33" borderId="32" xfId="51" applyFont="1" applyFill="1" applyBorder="1" applyAlignment="1">
      <alignment horizontal="center"/>
      <protection/>
    </xf>
    <xf numFmtId="0" fontId="15" fillId="33" borderId="33" xfId="51" applyFont="1" applyFill="1" applyBorder="1" applyAlignment="1">
      <alignment horizontal="center"/>
      <protection/>
    </xf>
    <xf numFmtId="0" fontId="15" fillId="33" borderId="33" xfId="51" applyFont="1" applyFill="1" applyBorder="1">
      <alignment/>
      <protection/>
    </xf>
    <xf numFmtId="0" fontId="15" fillId="33" borderId="30" xfId="51" applyFont="1" applyFill="1" applyBorder="1">
      <alignment/>
      <protection/>
    </xf>
    <xf numFmtId="0" fontId="15" fillId="0" borderId="34" xfId="51" applyFont="1" applyBorder="1" applyAlignment="1">
      <alignment horizontal="center"/>
      <protection/>
    </xf>
    <xf numFmtId="14" fontId="15" fillId="0" borderId="34" xfId="51" applyNumberFormat="1" applyFont="1" applyBorder="1" applyAlignment="1" applyProtection="1">
      <alignment horizontal="center"/>
      <protection/>
    </xf>
    <xf numFmtId="0" fontId="15" fillId="0" borderId="34" xfId="51" applyFont="1" applyBorder="1" applyAlignment="1" applyProtection="1">
      <alignment horizontal="left"/>
      <protection locked="0"/>
    </xf>
    <xf numFmtId="173" fontId="15" fillId="0" borderId="34" xfId="51" applyNumberFormat="1" applyFont="1" applyBorder="1" applyAlignment="1" applyProtection="1">
      <alignment horizontal="center"/>
      <protection locked="0"/>
    </xf>
    <xf numFmtId="170" fontId="15" fillId="0" borderId="34" xfId="49" applyFont="1" applyBorder="1" applyAlignment="1" applyProtection="1">
      <alignment horizontal="center"/>
      <protection/>
    </xf>
    <xf numFmtId="170" fontId="15" fillId="0" borderId="34" xfId="49" applyFont="1" applyBorder="1" applyAlignment="1" applyProtection="1">
      <alignment horizontal="center"/>
      <protection locked="0"/>
    </xf>
    <xf numFmtId="0" fontId="15" fillId="0" borderId="35" xfId="51" applyFont="1" applyBorder="1" applyAlignment="1">
      <alignment horizontal="center"/>
      <protection/>
    </xf>
    <xf numFmtId="14" fontId="15" fillId="0" borderId="35" xfId="51" applyNumberFormat="1" applyFont="1" applyBorder="1" applyAlignment="1" applyProtection="1">
      <alignment horizontal="center"/>
      <protection locked="0"/>
    </xf>
    <xf numFmtId="0" fontId="15" fillId="0" borderId="35" xfId="51" applyFont="1" applyBorder="1" applyAlignment="1" applyProtection="1">
      <alignment horizontal="left"/>
      <protection locked="0"/>
    </xf>
    <xf numFmtId="173" fontId="15" fillId="0" borderId="35" xfId="51" applyNumberFormat="1" applyFont="1" applyBorder="1" applyAlignment="1" applyProtection="1">
      <alignment horizontal="center"/>
      <protection locked="0"/>
    </xf>
    <xf numFmtId="170" fontId="15" fillId="0" borderId="35" xfId="49" applyFont="1" applyBorder="1" applyAlignment="1" applyProtection="1">
      <alignment horizontal="center"/>
      <protection locked="0"/>
    </xf>
    <xf numFmtId="0" fontId="71" fillId="0" borderId="0" xfId="0" applyFont="1" applyAlignment="1">
      <alignment/>
    </xf>
    <xf numFmtId="0" fontId="72" fillId="0" borderId="0" xfId="0" applyFont="1" applyAlignment="1">
      <alignment/>
    </xf>
    <xf numFmtId="0" fontId="15" fillId="0" borderId="36" xfId="51" applyFont="1" applyBorder="1" applyAlignment="1">
      <alignment horizontal="center"/>
      <protection/>
    </xf>
    <xf numFmtId="0" fontId="15" fillId="0" borderId="36" xfId="51" applyFont="1" applyBorder="1" applyAlignment="1" applyProtection="1">
      <alignment horizontal="left"/>
      <protection locked="0"/>
    </xf>
    <xf numFmtId="173" fontId="15" fillId="0" borderId="36" xfId="51" applyNumberFormat="1" applyFont="1" applyBorder="1" applyAlignment="1" applyProtection="1">
      <alignment horizontal="center"/>
      <protection locked="0"/>
    </xf>
    <xf numFmtId="170" fontId="15" fillId="0" borderId="36" xfId="49" applyFont="1" applyBorder="1" applyAlignment="1" applyProtection="1">
      <alignment horizontal="center"/>
      <protection locked="0"/>
    </xf>
    <xf numFmtId="0" fontId="15" fillId="33" borderId="15" xfId="51" applyFont="1" applyFill="1" applyBorder="1" applyAlignment="1">
      <alignment horizontal="center"/>
      <protection/>
    </xf>
    <xf numFmtId="0" fontId="15" fillId="33" borderId="16" xfId="51" applyFont="1" applyFill="1" applyBorder="1" applyAlignment="1">
      <alignment horizontal="center"/>
      <protection/>
    </xf>
    <xf numFmtId="0" fontId="15" fillId="33" borderId="16" xfId="51" applyFont="1" applyFill="1" applyBorder="1">
      <alignment/>
      <protection/>
    </xf>
    <xf numFmtId="0" fontId="14" fillId="33" borderId="37" xfId="51" applyFont="1" applyFill="1" applyBorder="1" applyAlignment="1">
      <alignment horizontal="right"/>
      <protection/>
    </xf>
    <xf numFmtId="170" fontId="15" fillId="33" borderId="38" xfId="49" applyFont="1" applyFill="1" applyBorder="1" applyAlignment="1" applyProtection="1">
      <alignment horizontal="center"/>
      <protection/>
    </xf>
    <xf numFmtId="0" fontId="15" fillId="0" borderId="0" xfId="51" applyFont="1" applyFill="1" applyBorder="1" applyAlignment="1">
      <alignment horizontal="center"/>
      <protection/>
    </xf>
    <xf numFmtId="0" fontId="15" fillId="0" borderId="0" xfId="51" applyFont="1" applyFill="1" applyBorder="1">
      <alignment/>
      <protection/>
    </xf>
    <xf numFmtId="0" fontId="14" fillId="0" borderId="0" xfId="51" applyFont="1" applyFill="1" applyBorder="1" applyAlignment="1">
      <alignment horizontal="right"/>
      <protection/>
    </xf>
    <xf numFmtId="170" fontId="15" fillId="0" borderId="0" xfId="49" applyFont="1" applyFill="1" applyBorder="1" applyAlignment="1" applyProtection="1">
      <alignment horizontal="center"/>
      <protection/>
    </xf>
    <xf numFmtId="0" fontId="15" fillId="0" borderId="0" xfId="51" applyNumberFormat="1" applyFont="1" applyBorder="1" applyAlignment="1">
      <alignment/>
      <protection/>
    </xf>
    <xf numFmtId="0" fontId="15" fillId="0" borderId="0" xfId="51" applyNumberFormat="1" applyFont="1" applyBorder="1" applyAlignment="1">
      <alignment horizontal="right"/>
      <protection/>
    </xf>
    <xf numFmtId="0" fontId="15" fillId="0" borderId="0" xfId="51" applyFont="1" applyBorder="1" applyAlignment="1" applyProtection="1">
      <alignment vertical="center" wrapText="1"/>
      <protection/>
    </xf>
    <xf numFmtId="0" fontId="69" fillId="0" borderId="0" xfId="0" applyFont="1" applyBorder="1" applyAlignment="1">
      <alignment/>
    </xf>
    <xf numFmtId="0" fontId="15" fillId="0" borderId="39" xfId="0" applyNumberFormat="1" applyFont="1" applyBorder="1" applyAlignment="1" applyProtection="1">
      <alignment horizontal="center"/>
      <protection/>
    </xf>
    <xf numFmtId="0" fontId="15" fillId="0" borderId="28" xfId="0" applyNumberFormat="1" applyFont="1" applyBorder="1" applyAlignment="1" applyProtection="1">
      <alignment/>
      <protection/>
    </xf>
    <xf numFmtId="0" fontId="15" fillId="0" borderId="40" xfId="0" applyNumberFormat="1" applyFont="1" applyBorder="1" applyAlignment="1" applyProtection="1">
      <alignment/>
      <protection/>
    </xf>
    <xf numFmtId="0" fontId="15" fillId="0" borderId="40" xfId="0" applyNumberFormat="1" applyFont="1" applyBorder="1" applyAlignment="1" applyProtection="1">
      <alignment horizontal="center"/>
      <protection/>
    </xf>
    <xf numFmtId="0" fontId="15" fillId="0" borderId="0" xfId="0" applyFont="1" applyBorder="1" applyAlignment="1">
      <alignment horizontal="right"/>
    </xf>
    <xf numFmtId="0" fontId="15" fillId="0" borderId="0" xfId="0" applyFont="1" applyBorder="1" applyAlignment="1">
      <alignment/>
    </xf>
    <xf numFmtId="0" fontId="15" fillId="0" borderId="40" xfId="0" applyFont="1" applyBorder="1" applyAlignment="1">
      <alignment/>
    </xf>
    <xf numFmtId="0" fontId="15" fillId="0" borderId="28" xfId="0" applyFont="1" applyBorder="1" applyAlignment="1">
      <alignment horizontal="center"/>
    </xf>
    <xf numFmtId="0" fontId="15" fillId="0" borderId="40" xfId="0" applyFont="1" applyBorder="1" applyAlignment="1">
      <alignment horizontal="center"/>
    </xf>
    <xf numFmtId="0" fontId="15" fillId="0" borderId="30" xfId="0" applyFont="1" applyBorder="1" applyAlignment="1">
      <alignment/>
    </xf>
    <xf numFmtId="0" fontId="15" fillId="0" borderId="31" xfId="0" applyFont="1" applyBorder="1" applyAlignment="1">
      <alignment/>
    </xf>
    <xf numFmtId="0" fontId="15" fillId="0" borderId="33" xfId="0" applyFont="1" applyBorder="1" applyAlignment="1">
      <alignment horizontal="center"/>
    </xf>
    <xf numFmtId="0" fontId="15" fillId="0" borderId="31" xfId="0" applyFont="1" applyBorder="1" applyAlignment="1">
      <alignment horizontal="center"/>
    </xf>
    <xf numFmtId="0" fontId="15" fillId="0" borderId="0" xfId="0" applyFont="1" applyBorder="1" applyAlignment="1">
      <alignment horizontal="center"/>
    </xf>
    <xf numFmtId="14" fontId="20" fillId="0" borderId="41" xfId="51" applyNumberFormat="1" applyFont="1" applyBorder="1" applyAlignment="1" applyProtection="1">
      <alignment horizontal="center"/>
      <protection/>
    </xf>
    <xf numFmtId="0" fontId="20" fillId="0" borderId="41" xfId="51" applyNumberFormat="1" applyFont="1" applyBorder="1" applyAlignment="1" applyProtection="1">
      <alignment/>
      <protection/>
    </xf>
    <xf numFmtId="0" fontId="20" fillId="0" borderId="41" xfId="51" applyNumberFormat="1" applyFont="1" applyBorder="1" applyAlignment="1" applyProtection="1">
      <alignment horizontal="center"/>
      <protection/>
    </xf>
    <xf numFmtId="0" fontId="20" fillId="0" borderId="42" xfId="51" applyNumberFormat="1" applyFont="1" applyBorder="1" applyAlignment="1" applyProtection="1">
      <alignment horizontal="center"/>
      <protection/>
    </xf>
    <xf numFmtId="0" fontId="0" fillId="0" borderId="0" xfId="0" applyAlignment="1">
      <alignment horizontal="justify" vertical="center"/>
    </xf>
    <xf numFmtId="0" fontId="66" fillId="0" borderId="0" xfId="0" applyFont="1" applyBorder="1" applyAlignment="1">
      <alignment/>
    </xf>
    <xf numFmtId="0" fontId="73" fillId="10" borderId="43" xfId="0" applyFont="1" applyFill="1" applyBorder="1" applyAlignment="1">
      <alignment horizontal="center" vertical="center" wrapText="1"/>
    </xf>
    <xf numFmtId="0" fontId="73" fillId="10" borderId="44" xfId="0" applyFont="1" applyFill="1" applyBorder="1" applyAlignment="1">
      <alignment horizontal="center" vertical="center" wrapText="1"/>
    </xf>
    <xf numFmtId="0" fontId="73" fillId="10" borderId="44" xfId="0" applyFont="1" applyFill="1" applyBorder="1" applyAlignment="1">
      <alignment horizontal="justify" vertical="center" wrapText="1"/>
    </xf>
    <xf numFmtId="0" fontId="0" fillId="10" borderId="44" xfId="0" applyFill="1" applyBorder="1" applyAlignment="1">
      <alignment vertical="top" wrapText="1"/>
    </xf>
    <xf numFmtId="0" fontId="74" fillId="10" borderId="44" xfId="0" applyFont="1" applyFill="1" applyBorder="1" applyAlignment="1">
      <alignment horizontal="justify" vertical="center" wrapText="1"/>
    </xf>
    <xf numFmtId="0" fontId="0" fillId="10" borderId="45" xfId="0" applyFill="1" applyBorder="1" applyAlignment="1">
      <alignment vertical="top" wrapText="1"/>
    </xf>
    <xf numFmtId="0" fontId="0" fillId="0" borderId="0" xfId="0" applyAlignment="1">
      <alignment vertical="center"/>
    </xf>
    <xf numFmtId="0" fontId="73" fillId="12" borderId="46" xfId="0" applyFont="1" applyFill="1" applyBorder="1" applyAlignment="1">
      <alignment horizontal="justify" vertical="center" wrapText="1"/>
    </xf>
    <xf numFmtId="0" fontId="73" fillId="12" borderId="36" xfId="0" applyFont="1" applyFill="1" applyBorder="1" applyAlignment="1">
      <alignment horizontal="left" vertical="center" wrapText="1"/>
    </xf>
    <xf numFmtId="0" fontId="55" fillId="12" borderId="36" xfId="44" applyFill="1" applyBorder="1" applyAlignment="1">
      <alignment horizontal="left" vertical="center" wrapText="1"/>
    </xf>
    <xf numFmtId="0" fontId="0" fillId="12" borderId="36" xfId="0" applyFill="1" applyBorder="1" applyAlignment="1">
      <alignment vertical="center"/>
    </xf>
    <xf numFmtId="0" fontId="0" fillId="12" borderId="36" xfId="0" applyFill="1" applyBorder="1" applyAlignment="1">
      <alignment horizontal="justify" vertical="center"/>
    </xf>
    <xf numFmtId="0" fontId="0" fillId="12" borderId="36" xfId="0" applyFill="1" applyBorder="1" applyAlignment="1">
      <alignment horizontal="left" vertical="center" wrapText="1"/>
    </xf>
    <xf numFmtId="0" fontId="75" fillId="12" borderId="36" xfId="0" applyFont="1" applyFill="1" applyBorder="1" applyAlignment="1">
      <alignment horizontal="center" vertical="center" wrapText="1"/>
    </xf>
    <xf numFmtId="0" fontId="75" fillId="12" borderId="36" xfId="0" applyFont="1" applyFill="1" applyBorder="1" applyAlignment="1">
      <alignment horizontal="justify" vertical="center" wrapText="1"/>
    </xf>
    <xf numFmtId="0" fontId="0" fillId="12" borderId="36" xfId="0" applyFill="1" applyBorder="1" applyAlignment="1">
      <alignment vertical="top" wrapText="1"/>
    </xf>
    <xf numFmtId="0" fontId="75" fillId="12" borderId="36" xfId="0" applyFont="1" applyFill="1" applyBorder="1" applyAlignment="1">
      <alignment horizontal="justify" vertical="top" wrapText="1"/>
    </xf>
    <xf numFmtId="0" fontId="73" fillId="12" borderId="36" xfId="0" applyFont="1" applyFill="1" applyBorder="1" applyAlignment="1">
      <alignment horizontal="center" vertical="center" wrapText="1"/>
    </xf>
    <xf numFmtId="0" fontId="66" fillId="12" borderId="36" xfId="0" applyFont="1" applyFill="1" applyBorder="1" applyAlignment="1">
      <alignment vertical="top" wrapText="1"/>
    </xf>
    <xf numFmtId="0" fontId="73" fillId="12" borderId="36" xfId="0" applyFont="1" applyFill="1" applyBorder="1" applyAlignment="1">
      <alignment horizontal="justify" vertical="center" wrapText="1"/>
    </xf>
    <xf numFmtId="0" fontId="0" fillId="12" borderId="32" xfId="0" applyFill="1" applyBorder="1" applyAlignment="1">
      <alignment horizontal="justify" vertical="center"/>
    </xf>
    <xf numFmtId="0" fontId="66" fillId="12" borderId="36" xfId="0" applyFont="1" applyFill="1" applyBorder="1" applyAlignment="1">
      <alignment horizontal="left" vertical="center" wrapText="1"/>
    </xf>
    <xf numFmtId="0" fontId="0" fillId="34" borderId="0" xfId="0" applyFill="1" applyBorder="1" applyAlignment="1">
      <alignment vertical="top"/>
    </xf>
    <xf numFmtId="0" fontId="76" fillId="0" borderId="0" xfId="0" applyFont="1" applyAlignment="1">
      <alignment vertical="top"/>
    </xf>
    <xf numFmtId="0" fontId="15" fillId="0" borderId="28" xfId="0" applyFont="1" applyBorder="1" applyAlignment="1">
      <alignment horizontal="right"/>
    </xf>
    <xf numFmtId="0" fontId="15" fillId="0" borderId="0" xfId="0" applyFont="1" applyBorder="1" applyAlignment="1">
      <alignment horizontal="right"/>
    </xf>
    <xf numFmtId="0" fontId="15" fillId="0" borderId="33" xfId="0" applyFont="1" applyBorder="1" applyAlignment="1">
      <alignment horizontal="right"/>
    </xf>
    <xf numFmtId="0" fontId="15" fillId="0" borderId="30" xfId="0" applyFont="1" applyBorder="1" applyAlignment="1">
      <alignment horizontal="right"/>
    </xf>
    <xf numFmtId="0" fontId="15" fillId="0" borderId="47" xfId="51" applyFont="1" applyBorder="1" applyAlignment="1" applyProtection="1">
      <alignment horizontal="center" vertical="center" wrapText="1"/>
      <protection/>
    </xf>
    <xf numFmtId="0" fontId="15" fillId="0" borderId="48" xfId="51" applyFont="1" applyBorder="1" applyAlignment="1" applyProtection="1">
      <alignment horizontal="center" vertical="center" wrapText="1"/>
      <protection/>
    </xf>
    <xf numFmtId="0" fontId="15" fillId="0" borderId="49" xfId="51" applyFont="1" applyBorder="1" applyAlignment="1" applyProtection="1">
      <alignment horizontal="left" vertical="center"/>
      <protection locked="0"/>
    </xf>
    <xf numFmtId="0" fontId="15" fillId="0" borderId="41" xfId="51" applyFont="1" applyBorder="1" applyAlignment="1" applyProtection="1">
      <alignment horizontal="left" vertical="center"/>
      <protection locked="0"/>
    </xf>
    <xf numFmtId="0" fontId="15" fillId="0" borderId="42" xfId="51" applyFont="1" applyBorder="1" applyAlignment="1" applyProtection="1">
      <alignment horizontal="left" vertical="center"/>
      <protection locked="0"/>
    </xf>
    <xf numFmtId="170" fontId="15" fillId="0" borderId="21" xfId="51" applyNumberFormat="1" applyFont="1" applyBorder="1" applyAlignment="1">
      <alignment horizontal="center"/>
      <protection/>
    </xf>
    <xf numFmtId="170" fontId="15" fillId="0" borderId="22" xfId="51" applyNumberFormat="1" applyFont="1" applyBorder="1" applyAlignment="1">
      <alignment horizontal="center"/>
      <protection/>
    </xf>
    <xf numFmtId="0" fontId="15" fillId="0" borderId="50" xfId="51" applyFont="1" applyBorder="1" applyAlignment="1" applyProtection="1">
      <alignment horizontal="center" vertical="center" wrapText="1"/>
      <protection/>
    </xf>
    <xf numFmtId="0" fontId="15" fillId="0" borderId="10" xfId="51" applyFont="1" applyBorder="1" applyAlignment="1" applyProtection="1">
      <alignment horizontal="center" vertical="center" wrapText="1"/>
      <protection/>
    </xf>
    <xf numFmtId="0" fontId="15" fillId="0" borderId="0" xfId="51" applyFont="1" applyBorder="1" applyAlignment="1" applyProtection="1">
      <alignment horizontal="center" vertical="center" wrapText="1"/>
      <protection/>
    </xf>
    <xf numFmtId="0" fontId="15" fillId="0" borderId="18" xfId="51" applyFont="1" applyBorder="1" applyAlignment="1" applyProtection="1">
      <alignment horizontal="center" vertical="center" wrapText="1"/>
      <protection/>
    </xf>
    <xf numFmtId="0" fontId="15" fillId="0" borderId="13" xfId="51" applyFont="1" applyBorder="1" applyAlignment="1" applyProtection="1">
      <alignment horizontal="center" vertical="center" wrapText="1"/>
      <protection/>
    </xf>
    <xf numFmtId="0" fontId="15" fillId="0" borderId="51" xfId="51" applyNumberFormat="1" applyFont="1" applyBorder="1" applyAlignment="1">
      <alignment horizontal="left"/>
      <protection/>
    </xf>
    <xf numFmtId="0" fontId="15" fillId="0" borderId="52" xfId="51" applyNumberFormat="1" applyFont="1" applyBorder="1" applyAlignment="1">
      <alignment horizontal="left"/>
      <protection/>
    </xf>
    <xf numFmtId="0" fontId="15" fillId="0" borderId="53" xfId="51" applyNumberFormat="1" applyFont="1" applyBorder="1" applyAlignment="1">
      <alignment horizontal="left"/>
      <protection/>
    </xf>
    <xf numFmtId="0" fontId="15" fillId="0" borderId="54" xfId="51" applyNumberFormat="1" applyFont="1" applyBorder="1" applyAlignment="1">
      <alignment horizontal="left"/>
      <protection/>
    </xf>
    <xf numFmtId="0" fontId="15" fillId="0" borderId="20" xfId="51" applyNumberFormat="1" applyFont="1" applyBorder="1" applyAlignment="1">
      <alignment horizontal="left"/>
      <protection/>
    </xf>
    <xf numFmtId="0" fontId="14" fillId="0" borderId="47" xfId="51" applyFont="1" applyBorder="1" applyAlignment="1" applyProtection="1">
      <alignment horizontal="center" vertical="center" wrapText="1"/>
      <protection/>
    </xf>
    <xf numFmtId="0" fontId="14" fillId="0" borderId="48" xfId="51" applyFont="1" applyBorder="1" applyAlignment="1" applyProtection="1">
      <alignment horizontal="center" vertical="center" wrapText="1"/>
      <protection/>
    </xf>
    <xf numFmtId="14" fontId="15" fillId="0" borderId="0" xfId="51" applyNumberFormat="1" applyFont="1" applyFill="1" applyBorder="1" applyAlignment="1" applyProtection="1">
      <alignment horizontal="left" wrapText="1"/>
      <protection/>
    </xf>
    <xf numFmtId="0" fontId="15" fillId="0" borderId="55" xfId="0" applyNumberFormat="1" applyFont="1" applyBorder="1" applyAlignment="1" applyProtection="1">
      <alignment horizontal="center"/>
      <protection/>
    </xf>
    <xf numFmtId="0" fontId="15" fillId="0" borderId="39" xfId="0" applyNumberFormat="1" applyFont="1" applyBorder="1" applyAlignment="1" applyProtection="1">
      <alignment horizontal="center"/>
      <protection/>
    </xf>
    <xf numFmtId="0" fontId="14" fillId="33" borderId="15" xfId="0" applyNumberFormat="1" applyFont="1" applyFill="1" applyBorder="1" applyAlignment="1" applyProtection="1">
      <alignment horizontal="center"/>
      <protection/>
    </xf>
    <xf numFmtId="0" fontId="14" fillId="33" borderId="16" xfId="0" applyNumberFormat="1" applyFont="1" applyFill="1" applyBorder="1" applyAlignment="1" applyProtection="1">
      <alignment horizontal="center"/>
      <protection/>
    </xf>
    <xf numFmtId="0" fontId="14" fillId="33" borderId="37" xfId="0" applyNumberFormat="1" applyFont="1" applyFill="1" applyBorder="1" applyAlignment="1" applyProtection="1">
      <alignment horizontal="center"/>
      <protection/>
    </xf>
    <xf numFmtId="0" fontId="15" fillId="0" borderId="55" xfId="0" applyNumberFormat="1" applyFont="1" applyBorder="1" applyAlignment="1" applyProtection="1">
      <alignment horizontal="justify" vertical="center" wrapText="1"/>
      <protection/>
    </xf>
    <xf numFmtId="0" fontId="15" fillId="0" borderId="10" xfId="0" applyNumberFormat="1" applyFont="1" applyBorder="1" applyAlignment="1" applyProtection="1">
      <alignment horizontal="justify" vertical="center" wrapText="1"/>
      <protection/>
    </xf>
    <xf numFmtId="0" fontId="15" fillId="0" borderId="39" xfId="0" applyNumberFormat="1" applyFont="1" applyBorder="1" applyAlignment="1" applyProtection="1">
      <alignment horizontal="justify" vertical="center" wrapText="1"/>
      <protection/>
    </xf>
    <xf numFmtId="0" fontId="15" fillId="0" borderId="28" xfId="0" applyNumberFormat="1" applyFont="1" applyBorder="1" applyAlignment="1" applyProtection="1">
      <alignment horizontal="justify" vertical="center" wrapText="1"/>
      <protection/>
    </xf>
    <xf numFmtId="0" fontId="15" fillId="0" borderId="0" xfId="0" applyNumberFormat="1" applyFont="1" applyBorder="1" applyAlignment="1" applyProtection="1">
      <alignment horizontal="justify" vertical="center" wrapText="1"/>
      <protection/>
    </xf>
    <xf numFmtId="0" fontId="15" fillId="0" borderId="40" xfId="0" applyNumberFormat="1" applyFont="1" applyBorder="1" applyAlignment="1" applyProtection="1">
      <alignment horizontal="justify" vertical="center" wrapText="1"/>
      <protection/>
    </xf>
    <xf numFmtId="170" fontId="15" fillId="0" borderId="19" xfId="51" applyNumberFormat="1" applyFont="1" applyBorder="1" applyAlignment="1">
      <alignment horizontal="center"/>
      <protection/>
    </xf>
    <xf numFmtId="170" fontId="15" fillId="0" borderId="20" xfId="51" applyNumberFormat="1" applyFont="1" applyBorder="1" applyAlignment="1">
      <alignment horizontal="center"/>
      <protection/>
    </xf>
    <xf numFmtId="0" fontId="15" fillId="0" borderId="18" xfId="51" applyFont="1" applyBorder="1" applyAlignment="1">
      <alignment horizontal="center"/>
      <protection/>
    </xf>
    <xf numFmtId="0" fontId="15" fillId="0" borderId="13" xfId="51" applyFont="1" applyBorder="1" applyAlignment="1">
      <alignment horizontal="center"/>
      <protection/>
    </xf>
    <xf numFmtId="0" fontId="15" fillId="0" borderId="29" xfId="51" applyFont="1" applyBorder="1" applyAlignment="1">
      <alignment horizontal="center"/>
      <protection/>
    </xf>
    <xf numFmtId="0" fontId="15" fillId="0" borderId="28" xfId="0" applyNumberFormat="1" applyFont="1" applyBorder="1" applyAlignment="1" applyProtection="1">
      <alignment horizontal="center"/>
      <protection/>
    </xf>
    <xf numFmtId="0" fontId="15" fillId="0" borderId="40" xfId="0" applyNumberFormat="1" applyFont="1" applyBorder="1" applyAlignment="1" applyProtection="1">
      <alignment horizontal="center"/>
      <protection/>
    </xf>
    <xf numFmtId="0" fontId="19" fillId="0" borderId="51" xfId="51" applyFont="1" applyBorder="1" applyAlignment="1">
      <alignment horizontal="justify" vertical="top" wrapText="1"/>
      <protection/>
    </xf>
    <xf numFmtId="0" fontId="19" fillId="0" borderId="52" xfId="51" applyFont="1" applyBorder="1" applyAlignment="1">
      <alignment horizontal="justify" vertical="top" wrapText="1"/>
      <protection/>
    </xf>
    <xf numFmtId="0" fontId="19" fillId="0" borderId="56" xfId="51" applyFont="1" applyBorder="1" applyAlignment="1">
      <alignment horizontal="justify" vertical="top" wrapText="1"/>
      <protection/>
    </xf>
    <xf numFmtId="0" fontId="19" fillId="0" borderId="43" xfId="51" applyFont="1" applyBorder="1" applyAlignment="1">
      <alignment horizontal="justify" vertical="top" wrapText="1"/>
      <protection/>
    </xf>
    <xf numFmtId="0" fontId="14" fillId="0" borderId="28" xfId="51" applyNumberFormat="1" applyFont="1" applyBorder="1" applyAlignment="1" applyProtection="1">
      <alignment horizontal="right"/>
      <protection/>
    </xf>
    <xf numFmtId="0" fontId="14" fillId="0" borderId="0" xfId="51" applyNumberFormat="1" applyFont="1" applyBorder="1" applyAlignment="1" applyProtection="1">
      <alignment horizontal="right"/>
      <protection/>
    </xf>
    <xf numFmtId="0" fontId="14" fillId="0" borderId="28" xfId="51" applyNumberFormat="1" applyFont="1" applyBorder="1" applyAlignment="1">
      <alignment horizontal="right"/>
      <protection/>
    </xf>
    <xf numFmtId="0" fontId="14" fillId="0" borderId="0" xfId="51" applyNumberFormat="1" applyFont="1" applyBorder="1" applyAlignment="1">
      <alignment horizontal="right"/>
      <protection/>
    </xf>
    <xf numFmtId="0" fontId="14" fillId="0" borderId="0" xfId="51" applyFont="1" applyAlignment="1" applyProtection="1">
      <alignment horizontal="center"/>
      <protection/>
    </xf>
    <xf numFmtId="0" fontId="15" fillId="0" borderId="0" xfId="51" applyFont="1" applyAlignment="1" applyProtection="1">
      <alignment horizontal="center"/>
      <protection/>
    </xf>
    <xf numFmtId="0" fontId="14" fillId="0" borderId="33" xfId="51" applyNumberFormat="1" applyFont="1" applyBorder="1" applyAlignment="1">
      <alignment horizontal="right"/>
      <protection/>
    </xf>
    <xf numFmtId="0" fontId="14" fillId="0" borderId="30" xfId="51" applyNumberFormat="1" applyFont="1" applyBorder="1" applyAlignment="1">
      <alignment horizontal="right"/>
      <protection/>
    </xf>
    <xf numFmtId="0" fontId="17" fillId="0" borderId="54" xfId="0" applyNumberFormat="1" applyFont="1" applyBorder="1" applyAlignment="1" applyProtection="1">
      <alignment horizontal="left"/>
      <protection locked="0"/>
    </xf>
    <xf numFmtId="0" fontId="69" fillId="0" borderId="54" xfId="0" applyNumberFormat="1" applyFont="1" applyBorder="1" applyAlignment="1" applyProtection="1">
      <alignment horizontal="left"/>
      <protection locked="0"/>
    </xf>
    <xf numFmtId="0" fontId="69" fillId="0" borderId="57" xfId="0" applyNumberFormat="1" applyFont="1" applyBorder="1" applyAlignment="1" applyProtection="1">
      <alignment horizontal="left"/>
      <protection locked="0"/>
    </xf>
    <xf numFmtId="0" fontId="17" fillId="0" borderId="41" xfId="0" applyNumberFormat="1" applyFont="1" applyBorder="1" applyAlignment="1" applyProtection="1">
      <alignment horizontal="left"/>
      <protection locked="0"/>
    </xf>
    <xf numFmtId="0" fontId="17" fillId="0" borderId="42" xfId="0" applyNumberFormat="1" applyFont="1" applyBorder="1" applyAlignment="1" applyProtection="1">
      <alignment horizontal="left"/>
      <protection locked="0"/>
    </xf>
    <xf numFmtId="0" fontId="14" fillId="0" borderId="55" xfId="51" applyNumberFormat="1" applyFont="1" applyBorder="1" applyAlignment="1">
      <alignment horizontal="right"/>
      <protection/>
    </xf>
    <xf numFmtId="0" fontId="14" fillId="0" borderId="10" xfId="51" applyNumberFormat="1" applyFont="1" applyBorder="1" applyAlignment="1">
      <alignment horizontal="right"/>
      <protection/>
    </xf>
    <xf numFmtId="0" fontId="14" fillId="0" borderId="55" xfId="51" applyNumberFormat="1" applyFont="1" applyBorder="1" applyAlignment="1" applyProtection="1">
      <alignment horizontal="right"/>
      <protection/>
    </xf>
    <xf numFmtId="0" fontId="14" fillId="0" borderId="10" xfId="51" applyNumberFormat="1" applyFont="1" applyBorder="1" applyAlignment="1" applyProtection="1">
      <alignment horizontal="right"/>
      <protection/>
    </xf>
    <xf numFmtId="0" fontId="14" fillId="0" borderId="54" xfId="51" applyNumberFormat="1" applyFont="1" applyBorder="1" applyAlignment="1" applyProtection="1">
      <alignment horizontal="center"/>
      <protection locked="0"/>
    </xf>
    <xf numFmtId="14" fontId="15" fillId="0" borderId="54" xfId="47" applyNumberFormat="1" applyFont="1" applyBorder="1" applyAlignment="1" applyProtection="1">
      <alignment horizontal="center"/>
      <protection locked="0"/>
    </xf>
    <xf numFmtId="14" fontId="15" fillId="0" borderId="57" xfId="47" applyNumberFormat="1" applyFont="1" applyBorder="1" applyAlignment="1" applyProtection="1">
      <alignment/>
      <protection locked="0"/>
    </xf>
    <xf numFmtId="0" fontId="14" fillId="0" borderId="41" xfId="51" applyNumberFormat="1" applyFont="1" applyBorder="1" applyAlignment="1" applyProtection="1">
      <alignment horizontal="center"/>
      <protection locked="0"/>
    </xf>
    <xf numFmtId="170" fontId="14" fillId="0" borderId="41" xfId="49" applyFont="1" applyBorder="1" applyAlignment="1" applyProtection="1">
      <alignment horizontal="center"/>
      <protection locked="0"/>
    </xf>
    <xf numFmtId="170" fontId="14" fillId="0" borderId="42" xfId="49" applyFont="1" applyBorder="1" applyAlignment="1" applyProtection="1">
      <alignment horizontal="center"/>
      <protection locked="0"/>
    </xf>
    <xf numFmtId="0" fontId="14" fillId="0" borderId="41" xfId="51" applyNumberFormat="1" applyFont="1" applyBorder="1" applyAlignment="1" applyProtection="1">
      <alignment horizontal="right"/>
      <protection/>
    </xf>
    <xf numFmtId="0" fontId="14" fillId="0" borderId="54" xfId="51" applyNumberFormat="1" applyFont="1" applyBorder="1" applyAlignment="1" applyProtection="1">
      <alignment horizontal="right" vertical="center"/>
      <protection/>
    </xf>
    <xf numFmtId="14" fontId="20" fillId="0" borderId="41" xfId="51" applyNumberFormat="1" applyFont="1" applyBorder="1" applyAlignment="1" applyProtection="1">
      <alignment horizontal="center"/>
      <protection locked="0"/>
    </xf>
    <xf numFmtId="14" fontId="20" fillId="0" borderId="41" xfId="51" applyNumberFormat="1" applyFont="1" applyBorder="1" applyProtection="1">
      <alignment/>
      <protection locked="0"/>
    </xf>
    <xf numFmtId="0" fontId="69" fillId="0" borderId="0" xfId="0" applyFont="1" applyAlignment="1">
      <alignment horizontal="center" vertical="center" wrapText="1"/>
    </xf>
    <xf numFmtId="14" fontId="18" fillId="35" borderId="15" xfId="0" applyNumberFormat="1" applyFont="1" applyFill="1" applyBorder="1" applyAlignment="1">
      <alignment horizontal="center"/>
    </xf>
    <xf numFmtId="14" fontId="18" fillId="35" borderId="37" xfId="0" applyNumberFormat="1" applyFont="1" applyFill="1" applyBorder="1" applyAlignment="1">
      <alignment horizontal="center"/>
    </xf>
    <xf numFmtId="0" fontId="15" fillId="0" borderId="11" xfId="51" applyFont="1" applyBorder="1" applyAlignment="1" applyProtection="1">
      <alignment horizontal="center" vertical="center"/>
      <protection locked="0"/>
    </xf>
    <xf numFmtId="0" fontId="15" fillId="0" borderId="12" xfId="51" applyFont="1" applyBorder="1" applyAlignment="1" applyProtection="1">
      <alignment horizontal="center" vertical="center"/>
      <protection locked="0"/>
    </xf>
    <xf numFmtId="0" fontId="15" fillId="0" borderId="58" xfId="51" applyFont="1" applyBorder="1" applyAlignment="1" applyProtection="1">
      <alignment horizontal="center" vertical="center"/>
      <protection locked="0"/>
    </xf>
    <xf numFmtId="0" fontId="15" fillId="0" borderId="47" xfId="51" applyFont="1" applyBorder="1" applyAlignment="1" applyProtection="1">
      <alignment horizontal="center" vertical="center"/>
      <protection locked="0"/>
    </xf>
    <xf numFmtId="0" fontId="15" fillId="0" borderId="0" xfId="51" applyFont="1" applyBorder="1" applyAlignment="1" applyProtection="1">
      <alignment horizontal="center" vertical="center"/>
      <protection locked="0"/>
    </xf>
    <xf numFmtId="0" fontId="15" fillId="0" borderId="40" xfId="51" applyFont="1" applyBorder="1" applyAlignment="1" applyProtection="1">
      <alignment horizontal="center" vertical="center"/>
      <protection locked="0"/>
    </xf>
    <xf numFmtId="0" fontId="15" fillId="0" borderId="53" xfId="51" applyFont="1" applyBorder="1" applyAlignment="1" applyProtection="1">
      <alignment horizontal="left" vertical="center"/>
      <protection locked="0"/>
    </xf>
    <xf numFmtId="0" fontId="15" fillId="0" borderId="54" xfId="51" applyFont="1" applyBorder="1" applyAlignment="1" applyProtection="1">
      <alignment horizontal="left" vertical="center"/>
      <protection locked="0"/>
    </xf>
    <xf numFmtId="0" fontId="15" fillId="0" borderId="57" xfId="51" applyFont="1" applyBorder="1" applyAlignment="1" applyProtection="1">
      <alignment horizontal="left" vertical="center"/>
      <protection locked="0"/>
    </xf>
    <xf numFmtId="0" fontId="15" fillId="0" borderId="50" xfId="51" applyFont="1" applyBorder="1" applyAlignment="1">
      <alignment horizontal="center"/>
      <protection/>
    </xf>
    <xf numFmtId="0" fontId="15" fillId="0" borderId="10" xfId="51" applyFont="1" applyBorder="1" applyAlignment="1">
      <alignment horizontal="center"/>
      <protection/>
    </xf>
    <xf numFmtId="0" fontId="15" fillId="0" borderId="39" xfId="51" applyFont="1" applyBorder="1" applyAlignment="1">
      <alignment horizontal="center"/>
      <protection/>
    </xf>
    <xf numFmtId="0" fontId="15" fillId="0" borderId="47" xfId="51" applyFont="1" applyBorder="1" applyAlignment="1">
      <alignment horizontal="center"/>
      <protection/>
    </xf>
    <xf numFmtId="0" fontId="15" fillId="0" borderId="0" xfId="51" applyFont="1" applyBorder="1" applyAlignment="1">
      <alignment horizontal="center"/>
      <protection/>
    </xf>
    <xf numFmtId="0" fontId="15" fillId="0" borderId="40" xfId="51" applyFont="1" applyBorder="1" applyAlignment="1">
      <alignment horizontal="center"/>
      <protection/>
    </xf>
    <xf numFmtId="0" fontId="17" fillId="0" borderId="12" xfId="0" applyNumberFormat="1" applyFont="1" applyBorder="1" applyAlignment="1" applyProtection="1">
      <alignment horizontal="justify" vertical="top" wrapText="1"/>
      <protection locked="0"/>
    </xf>
    <xf numFmtId="0" fontId="17" fillId="0" borderId="58" xfId="0" applyNumberFormat="1" applyFont="1" applyBorder="1" applyAlignment="1" applyProtection="1">
      <alignment horizontal="justify" vertical="top" wrapText="1"/>
      <protection locked="0"/>
    </xf>
    <xf numFmtId="0" fontId="17" fillId="0" borderId="0" xfId="0" applyNumberFormat="1" applyFont="1" applyBorder="1" applyAlignment="1" applyProtection="1">
      <alignment horizontal="justify" vertical="top" wrapText="1"/>
      <protection locked="0"/>
    </xf>
    <xf numFmtId="0" fontId="17" fillId="0" borderId="40" xfId="0" applyNumberFormat="1" applyFont="1" applyBorder="1" applyAlignment="1" applyProtection="1">
      <alignment horizontal="justify" vertical="top" wrapText="1"/>
      <protection locked="0"/>
    </xf>
    <xf numFmtId="0" fontId="17" fillId="0" borderId="13" xfId="0" applyNumberFormat="1" applyFont="1" applyBorder="1" applyAlignment="1" applyProtection="1">
      <alignment horizontal="justify" vertical="top" wrapText="1"/>
      <protection locked="0"/>
    </xf>
    <xf numFmtId="0" fontId="17" fillId="0" borderId="29" xfId="0" applyNumberFormat="1" applyFont="1" applyBorder="1" applyAlignment="1" applyProtection="1">
      <alignment horizontal="justify" vertical="top" wrapText="1"/>
      <protection locked="0"/>
    </xf>
    <xf numFmtId="0" fontId="14" fillId="0" borderId="0" xfId="51" applyNumberFormat="1" applyFont="1" applyBorder="1" applyAlignment="1">
      <alignment horizontal="center"/>
      <protection/>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7" xfId="0" applyFont="1" applyBorder="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right" vertical="top"/>
    </xf>
    <xf numFmtId="14" fontId="6" fillId="33" borderId="0" xfId="0" applyNumberFormat="1" applyFont="1" applyFill="1" applyBorder="1" applyAlignment="1" applyProtection="1">
      <alignment horizontal="center" vertical="top"/>
      <protection locked="0"/>
    </xf>
    <xf numFmtId="0" fontId="6" fillId="0" borderId="13" xfId="0" applyFont="1" applyBorder="1" applyAlignment="1">
      <alignment horizontal="center" vertical="top"/>
    </xf>
    <xf numFmtId="0" fontId="6" fillId="0" borderId="18"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Alignment="1">
      <alignment/>
    </xf>
    <xf numFmtId="0" fontId="6" fillId="0" borderId="15" xfId="0" applyFont="1" applyBorder="1" applyAlignment="1">
      <alignment horizontal="center" vertical="center"/>
    </xf>
    <xf numFmtId="0" fontId="6" fillId="0" borderId="37" xfId="0" applyFont="1" applyBorder="1" applyAlignment="1">
      <alignment horizontal="center" vertical="center"/>
    </xf>
    <xf numFmtId="170" fontId="7" fillId="33" borderId="59" xfId="47" applyFont="1" applyFill="1" applyBorder="1" applyAlignment="1" applyProtection="1">
      <alignment horizontal="center" vertical="center"/>
      <protection locked="0"/>
    </xf>
    <xf numFmtId="170" fontId="7" fillId="33" borderId="37" xfId="47" applyFont="1" applyFill="1" applyBorder="1" applyAlignment="1" applyProtection="1">
      <alignment horizontal="center" vertical="center"/>
      <protection locked="0"/>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60" xfId="0" applyFont="1" applyBorder="1" applyAlignment="1">
      <alignment horizontal="left" vertical="center" wrapText="1"/>
    </xf>
    <xf numFmtId="170" fontId="7" fillId="0" borderId="59" xfId="47" applyFont="1" applyBorder="1" applyAlignment="1">
      <alignment horizontal="center" vertical="center"/>
    </xf>
    <xf numFmtId="170" fontId="7" fillId="0" borderId="37" xfId="47" applyFont="1" applyBorder="1" applyAlignment="1">
      <alignment horizontal="center" vertical="center"/>
    </xf>
    <xf numFmtId="0" fontId="6" fillId="0" borderId="59"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6" fillId="0" borderId="18"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 fillId="0" borderId="19" xfId="0" applyFont="1" applyBorder="1" applyAlignment="1" applyProtection="1">
      <alignment horizontal="left"/>
      <protection locked="0"/>
    </xf>
    <xf numFmtId="0" fontId="2" fillId="0" borderId="54"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4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0" xfId="0" applyFont="1" applyAlignment="1">
      <alignment horizontal="center"/>
    </xf>
    <xf numFmtId="0" fontId="6" fillId="0" borderId="0" xfId="0" applyFont="1" applyBorder="1" applyAlignment="1">
      <alignment horizontal="center" vertical="top"/>
    </xf>
    <xf numFmtId="0" fontId="6"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34" borderId="0" xfId="0" applyFont="1" applyFill="1" applyBorder="1" applyAlignment="1">
      <alignment horizontal="center" wrapText="1"/>
    </xf>
    <xf numFmtId="0" fontId="5" fillId="34" borderId="0" xfId="0" applyFont="1" applyFill="1" applyBorder="1" applyAlignment="1">
      <alignment horizontal="center"/>
    </xf>
    <xf numFmtId="0" fontId="5" fillId="34" borderId="0" xfId="0" applyFont="1" applyFill="1" applyBorder="1" applyAlignment="1">
      <alignment horizontal="justify" vertical="justify" wrapText="1"/>
    </xf>
    <xf numFmtId="0" fontId="0" fillId="34" borderId="0" xfId="0" applyFill="1" applyBorder="1" applyAlignment="1">
      <alignment horizontal="center"/>
    </xf>
    <xf numFmtId="0" fontId="0" fillId="12" borderId="36" xfId="0" applyFill="1" applyBorder="1" applyAlignment="1">
      <alignment horizontal="left" vertical="center" wrapText="1"/>
    </xf>
    <xf numFmtId="0" fontId="48" fillId="34" borderId="0" xfId="0" applyFont="1" applyFill="1" applyBorder="1" applyAlignment="1">
      <alignment horizontal="center" wrapText="1"/>
    </xf>
    <xf numFmtId="0" fontId="77" fillId="0" borderId="0" xfId="0" applyFont="1" applyAlignment="1">
      <alignment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ta" xfId="52"/>
    <cellStyle name="Percent" xfId="53"/>
    <cellStyle name="Saída" xfId="54"/>
    <cellStyle name="Comm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14</xdr:row>
      <xdr:rowOff>0</xdr:rowOff>
    </xdr:from>
    <xdr:to>
      <xdr:col>8</xdr:col>
      <xdr:colOff>266700</xdr:colOff>
      <xdr:row>22</xdr:row>
      <xdr:rowOff>142875</xdr:rowOff>
    </xdr:to>
    <xdr:sp>
      <xdr:nvSpPr>
        <xdr:cNvPr id="1" name="Chave direita 1"/>
        <xdr:cNvSpPr>
          <a:spLocks/>
        </xdr:cNvSpPr>
      </xdr:nvSpPr>
      <xdr:spPr>
        <a:xfrm>
          <a:off x="6257925" y="2686050"/>
          <a:ext cx="180975" cy="160020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23</xdr:row>
      <xdr:rowOff>257175</xdr:rowOff>
    </xdr:from>
    <xdr:to>
      <xdr:col>8</xdr:col>
      <xdr:colOff>295275</xdr:colOff>
      <xdr:row>29</xdr:row>
      <xdr:rowOff>152400</xdr:rowOff>
    </xdr:to>
    <xdr:sp>
      <xdr:nvSpPr>
        <xdr:cNvPr id="2" name="Chave direita 2"/>
        <xdr:cNvSpPr>
          <a:spLocks/>
        </xdr:cNvSpPr>
      </xdr:nvSpPr>
      <xdr:spPr>
        <a:xfrm>
          <a:off x="6276975" y="4591050"/>
          <a:ext cx="190500" cy="1076325"/>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31</xdr:row>
      <xdr:rowOff>0</xdr:rowOff>
    </xdr:from>
    <xdr:to>
      <xdr:col>8</xdr:col>
      <xdr:colOff>285750</xdr:colOff>
      <xdr:row>36</xdr:row>
      <xdr:rowOff>171450</xdr:rowOff>
    </xdr:to>
    <xdr:sp>
      <xdr:nvSpPr>
        <xdr:cNvPr id="3" name="Chave direita 3"/>
        <xdr:cNvSpPr>
          <a:spLocks/>
        </xdr:cNvSpPr>
      </xdr:nvSpPr>
      <xdr:spPr>
        <a:xfrm>
          <a:off x="6267450" y="5972175"/>
          <a:ext cx="190500" cy="108585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ce.sc.gov.br/site/legislacao/arquivos/instrucao_normativa_n_14-2012_consolidada.pdf" TargetMode="External" /></Relationships>
</file>

<file path=xl/worksheets/sheet1.xml><?xml version="1.0" encoding="utf-8"?>
<worksheet xmlns="http://schemas.openxmlformats.org/spreadsheetml/2006/main" xmlns:r="http://schemas.openxmlformats.org/officeDocument/2006/relationships">
  <sheetPr>
    <tabColor theme="3" tint="0.39998000860214233"/>
  </sheetPr>
  <dimension ref="A1:N60"/>
  <sheetViews>
    <sheetView view="pageLayout" zoomScale="93" zoomScaleNormal="110" zoomScalePageLayoutView="93" workbookViewId="0" topLeftCell="A1">
      <selection activeCell="A5" sqref="A5:IV5"/>
    </sheetView>
  </sheetViews>
  <sheetFormatPr defaultColWidth="9.140625" defaultRowHeight="12.75" customHeight="1"/>
  <cols>
    <col min="1" max="1" width="3.28125" style="49" customWidth="1"/>
    <col min="2" max="2" width="9.8515625" style="49" bestFit="1" customWidth="1"/>
    <col min="3" max="4" width="8.28125" style="49" customWidth="1"/>
    <col min="5" max="5" width="10.421875" style="49" customWidth="1"/>
    <col min="6" max="6" width="18.140625" style="49" customWidth="1"/>
    <col min="7" max="7" width="5.00390625" style="49" customWidth="1"/>
    <col min="8" max="8" width="8.57421875" style="49" customWidth="1"/>
    <col min="9" max="9" width="12.28125" style="49" bestFit="1" customWidth="1"/>
    <col min="10" max="10" width="13.7109375" style="49" customWidth="1"/>
    <col min="11" max="11" width="3.00390625" style="49" customWidth="1"/>
    <col min="12" max="12" width="16.7109375" style="58" bestFit="1" customWidth="1"/>
    <col min="13" max="13" width="11.7109375" style="58" customWidth="1"/>
    <col min="14" max="14" width="9.28125" style="58" bestFit="1" customWidth="1"/>
    <col min="15" max="16384" width="9.140625" style="49" customWidth="1"/>
  </cols>
  <sheetData>
    <row r="1" spans="1:14" ht="12.75" customHeight="1">
      <c r="A1" s="199" t="s">
        <v>0</v>
      </c>
      <c r="B1" s="199"/>
      <c r="C1" s="199"/>
      <c r="D1" s="199"/>
      <c r="E1" s="199"/>
      <c r="F1" s="199"/>
      <c r="G1" s="199"/>
      <c r="H1" s="199"/>
      <c r="I1" s="199"/>
      <c r="J1" s="199"/>
      <c r="K1" s="47"/>
      <c r="L1" s="48"/>
      <c r="M1" s="48"/>
      <c r="N1" s="48"/>
    </row>
    <row r="2" spans="1:14" ht="12.75" customHeight="1">
      <c r="A2" s="200" t="s">
        <v>1</v>
      </c>
      <c r="B2" s="200"/>
      <c r="C2" s="200"/>
      <c r="D2" s="200"/>
      <c r="E2" s="200"/>
      <c r="F2" s="200"/>
      <c r="G2" s="200"/>
      <c r="H2" s="200"/>
      <c r="I2" s="200"/>
      <c r="J2" s="200"/>
      <c r="K2" s="47"/>
      <c r="L2" s="48"/>
      <c r="M2" s="48"/>
      <c r="N2" s="48"/>
    </row>
    <row r="3" spans="1:14" ht="6" customHeight="1" thickBot="1">
      <c r="A3" s="50"/>
      <c r="B3" s="50"/>
      <c r="C3" s="51"/>
      <c r="D3" s="51"/>
      <c r="E3" s="51"/>
      <c r="F3" s="51"/>
      <c r="G3" s="51"/>
      <c r="H3" s="50"/>
      <c r="I3" s="50"/>
      <c r="J3" s="50"/>
      <c r="K3" s="47"/>
      <c r="L3" s="48"/>
      <c r="M3" s="48"/>
      <c r="N3" s="48"/>
    </row>
    <row r="4" spans="1:14" ht="12.75" customHeight="1" thickBot="1">
      <c r="A4" s="50"/>
      <c r="B4" s="50"/>
      <c r="C4" s="51"/>
      <c r="D4" s="51"/>
      <c r="E4" s="51"/>
      <c r="F4" s="51"/>
      <c r="G4" s="51"/>
      <c r="H4" s="52" t="s">
        <v>2</v>
      </c>
      <c r="I4" s="53">
        <f>I8</f>
        <v>0</v>
      </c>
      <c r="J4" s="54" t="s">
        <v>3</v>
      </c>
      <c r="K4" s="47"/>
      <c r="L4" s="48"/>
      <c r="M4" s="48"/>
      <c r="N4" s="48"/>
    </row>
    <row r="5" spans="1:14" ht="12.75" customHeight="1">
      <c r="A5" s="208" t="s">
        <v>4</v>
      </c>
      <c r="B5" s="209"/>
      <c r="C5" s="209"/>
      <c r="D5" s="203"/>
      <c r="E5" s="204"/>
      <c r="F5" s="204"/>
      <c r="G5" s="204"/>
      <c r="H5" s="204"/>
      <c r="I5" s="204"/>
      <c r="J5" s="205"/>
      <c r="K5" s="55"/>
      <c r="L5" s="48"/>
      <c r="M5" s="48"/>
      <c r="N5" s="48"/>
    </row>
    <row r="6" spans="1:14" ht="12.75" customHeight="1">
      <c r="A6" s="197" t="s">
        <v>5</v>
      </c>
      <c r="B6" s="198"/>
      <c r="C6" s="198"/>
      <c r="D6" s="206"/>
      <c r="E6" s="206"/>
      <c r="F6" s="206"/>
      <c r="G6" s="206"/>
      <c r="H6" s="206"/>
      <c r="I6" s="206"/>
      <c r="J6" s="207"/>
      <c r="K6" s="57"/>
      <c r="L6" s="48"/>
      <c r="M6" s="48"/>
      <c r="N6" s="48"/>
    </row>
    <row r="7" spans="1:13" ht="12.75" customHeight="1" thickBot="1">
      <c r="A7" s="201" t="s">
        <v>6</v>
      </c>
      <c r="B7" s="202"/>
      <c r="C7" s="202"/>
      <c r="D7" s="206"/>
      <c r="E7" s="206"/>
      <c r="F7" s="206"/>
      <c r="G7" s="206"/>
      <c r="H7" s="206"/>
      <c r="I7" s="206"/>
      <c r="J7" s="207"/>
      <c r="K7" s="57"/>
      <c r="L7" s="222" t="s">
        <v>71</v>
      </c>
      <c r="M7" s="222"/>
    </row>
    <row r="8" spans="1:13" ht="12.75" customHeight="1" thickBot="1">
      <c r="A8" s="210" t="s">
        <v>7</v>
      </c>
      <c r="B8" s="211"/>
      <c r="C8" s="211"/>
      <c r="D8" s="212"/>
      <c r="E8" s="212"/>
      <c r="F8" s="219" t="s">
        <v>8</v>
      </c>
      <c r="G8" s="219"/>
      <c r="H8" s="219"/>
      <c r="I8" s="213"/>
      <c r="J8" s="214"/>
      <c r="K8" s="47"/>
      <c r="L8" s="222"/>
      <c r="M8" s="222"/>
    </row>
    <row r="9" spans="1:13" ht="12.75" customHeight="1" thickBot="1">
      <c r="A9" s="195" t="s">
        <v>9</v>
      </c>
      <c r="B9" s="196"/>
      <c r="C9" s="196"/>
      <c r="D9" s="215"/>
      <c r="E9" s="215"/>
      <c r="F9" s="218" t="s">
        <v>10</v>
      </c>
      <c r="G9" s="218"/>
      <c r="H9" s="218"/>
      <c r="I9" s="216"/>
      <c r="J9" s="217"/>
      <c r="K9" s="47"/>
      <c r="L9" s="223">
        <f>I8+30</f>
        <v>30</v>
      </c>
      <c r="M9" s="224"/>
    </row>
    <row r="10" spans="1:12" ht="12.75" customHeight="1">
      <c r="A10" s="195" t="s">
        <v>11</v>
      </c>
      <c r="B10" s="196"/>
      <c r="C10" s="196"/>
      <c r="D10" s="220"/>
      <c r="E10" s="221"/>
      <c r="F10" s="119"/>
      <c r="G10" s="120"/>
      <c r="H10" s="121"/>
      <c r="I10" s="121"/>
      <c r="J10" s="122"/>
      <c r="K10" s="47"/>
      <c r="L10" s="59"/>
    </row>
    <row r="11" spans="1:12" ht="12.75" customHeight="1">
      <c r="A11" s="195" t="s">
        <v>12</v>
      </c>
      <c r="B11" s="196"/>
      <c r="C11" s="196"/>
      <c r="D11" s="240"/>
      <c r="E11" s="240"/>
      <c r="F11" s="240"/>
      <c r="G11" s="240"/>
      <c r="H11" s="240"/>
      <c r="I11" s="240"/>
      <c r="J11" s="241"/>
      <c r="K11" s="47"/>
      <c r="L11" s="60"/>
    </row>
    <row r="12" spans="1:12" ht="12.75" customHeight="1">
      <c r="A12" s="61"/>
      <c r="B12" s="62"/>
      <c r="C12" s="56"/>
      <c r="D12" s="242"/>
      <c r="E12" s="242"/>
      <c r="F12" s="242"/>
      <c r="G12" s="242"/>
      <c r="H12" s="242"/>
      <c r="I12" s="242"/>
      <c r="J12" s="243"/>
      <c r="K12" s="47"/>
      <c r="L12" s="63" t="s">
        <v>72</v>
      </c>
    </row>
    <row r="13" spans="1:12" ht="12.75" customHeight="1">
      <c r="A13" s="64"/>
      <c r="B13" s="62"/>
      <c r="C13" s="56"/>
      <c r="D13" s="244"/>
      <c r="E13" s="244"/>
      <c r="F13" s="244"/>
      <c r="G13" s="244"/>
      <c r="H13" s="244"/>
      <c r="I13" s="244"/>
      <c r="J13" s="245"/>
      <c r="K13" s="47"/>
      <c r="L13" s="58" t="str">
        <f>IF(D5=0,"Órgão/Repartição não preenchido","OK")</f>
        <v>Órgão/Repartição não preenchido</v>
      </c>
    </row>
    <row r="14" spans="1:12" ht="12.75" customHeight="1">
      <c r="A14" s="197" t="s">
        <v>13</v>
      </c>
      <c r="B14" s="198"/>
      <c r="C14" s="198"/>
      <c r="D14" s="65"/>
      <c r="E14" s="66" t="s">
        <v>14</v>
      </c>
      <c r="F14" s="66"/>
      <c r="G14" s="66"/>
      <c r="H14" s="246" t="s">
        <v>15</v>
      </c>
      <c r="I14" s="246"/>
      <c r="J14" s="67"/>
      <c r="K14" s="47"/>
      <c r="L14" s="58" t="str">
        <f>IF(D6=0,"Responsável não preenchido","OK")</f>
        <v>Responsável não preenchido</v>
      </c>
    </row>
    <row r="15" spans="1:12" ht="12.75" customHeight="1" thickBot="1">
      <c r="A15" s="201" t="s">
        <v>16</v>
      </c>
      <c r="B15" s="202"/>
      <c r="C15" s="202"/>
      <c r="D15" s="68" t="s">
        <v>17</v>
      </c>
      <c r="E15" s="68"/>
      <c r="F15" s="68"/>
      <c r="G15" s="68"/>
      <c r="H15" s="69"/>
      <c r="I15" s="69"/>
      <c r="J15" s="70"/>
      <c r="K15" s="47"/>
      <c r="L15" s="58" t="str">
        <f>IF(D7=0,"Cargo do Responsável não preenchido","OK")</f>
        <v>Cargo do Responsável não preenchido</v>
      </c>
    </row>
    <row r="16" spans="1:14" ht="12.75" customHeight="1" thickBot="1">
      <c r="A16" s="71" t="s">
        <v>18</v>
      </c>
      <c r="B16" s="72" t="s">
        <v>19</v>
      </c>
      <c r="C16" s="73" t="s">
        <v>20</v>
      </c>
      <c r="D16" s="74"/>
      <c r="E16" s="74"/>
      <c r="F16" s="74"/>
      <c r="G16" s="71" t="s">
        <v>21</v>
      </c>
      <c r="H16" s="71" t="s">
        <v>22</v>
      </c>
      <c r="I16" s="71" t="s">
        <v>23</v>
      </c>
      <c r="J16" s="71" t="s">
        <v>24</v>
      </c>
      <c r="K16" s="47"/>
      <c r="L16" s="58" t="str">
        <f>IF(D11=0,"Histório/Descritivo não preenchido","OK")</f>
        <v>Histório/Descritivo não preenchido</v>
      </c>
      <c r="M16" s="48"/>
      <c r="N16" s="48"/>
    </row>
    <row r="17" spans="1:12" ht="12.75" customHeight="1">
      <c r="A17" s="75">
        <v>1</v>
      </c>
      <c r="B17" s="76">
        <f>I8</f>
        <v>0</v>
      </c>
      <c r="C17" s="231" t="s">
        <v>25</v>
      </c>
      <c r="D17" s="232"/>
      <c r="E17" s="232"/>
      <c r="F17" s="233"/>
      <c r="G17" s="77"/>
      <c r="H17" s="78"/>
      <c r="I17" s="79">
        <f>I9</f>
        <v>0</v>
      </c>
      <c r="J17" s="80" t="s">
        <v>26</v>
      </c>
      <c r="K17" s="47"/>
      <c r="L17" s="58" t="str">
        <f>IF(H49=0,"Nome do Contador/Tesoureiro não preenchido","OK")</f>
        <v>Nome do Contador/Tesoureiro não preenchido</v>
      </c>
    </row>
    <row r="18" spans="1:12" ht="12.75" customHeight="1">
      <c r="A18" s="81">
        <v>2</v>
      </c>
      <c r="B18" s="82"/>
      <c r="C18" s="155"/>
      <c r="D18" s="156"/>
      <c r="E18" s="156"/>
      <c r="F18" s="157"/>
      <c r="G18" s="83"/>
      <c r="H18" s="84"/>
      <c r="I18" s="85">
        <v>0</v>
      </c>
      <c r="J18" s="85">
        <v>0</v>
      </c>
      <c r="K18" s="47"/>
      <c r="L18" s="58" t="str">
        <f>IF(H50=0,"Nº CRC/CPF do Contador/Tesoureiro não preenchido","OK")</f>
        <v>Nº CRC/CPF do Contador/Tesoureiro não preenchido</v>
      </c>
    </row>
    <row r="19" spans="1:11" ht="12.75" customHeight="1">
      <c r="A19" s="81">
        <v>3</v>
      </c>
      <c r="B19" s="82"/>
      <c r="C19" s="155"/>
      <c r="D19" s="156"/>
      <c r="E19" s="156"/>
      <c r="F19" s="157"/>
      <c r="G19" s="83"/>
      <c r="H19" s="84"/>
      <c r="I19" s="85">
        <v>0</v>
      </c>
      <c r="J19" s="85">
        <v>0</v>
      </c>
      <c r="K19" s="47"/>
    </row>
    <row r="20" spans="1:12" ht="12.75" customHeight="1">
      <c r="A20" s="81">
        <v>4</v>
      </c>
      <c r="B20" s="82"/>
      <c r="C20" s="155"/>
      <c r="D20" s="156"/>
      <c r="E20" s="156"/>
      <c r="F20" s="157"/>
      <c r="G20" s="83"/>
      <c r="H20" s="84"/>
      <c r="I20" s="85">
        <v>0</v>
      </c>
      <c r="J20" s="85">
        <v>0</v>
      </c>
      <c r="K20" s="47"/>
      <c r="L20" s="86" t="s">
        <v>73</v>
      </c>
    </row>
    <row r="21" spans="1:12" ht="12.75" customHeight="1">
      <c r="A21" s="81">
        <v>5</v>
      </c>
      <c r="B21" s="82"/>
      <c r="C21" s="155"/>
      <c r="D21" s="156"/>
      <c r="E21" s="156"/>
      <c r="F21" s="157"/>
      <c r="G21" s="83"/>
      <c r="H21" s="84"/>
      <c r="I21" s="85">
        <v>0</v>
      </c>
      <c r="J21" s="85">
        <v>0</v>
      </c>
      <c r="K21" s="47"/>
      <c r="L21" s="87" t="s">
        <v>74</v>
      </c>
    </row>
    <row r="22" spans="1:12" ht="12.75" customHeight="1">
      <c r="A22" s="81">
        <v>6</v>
      </c>
      <c r="B22" s="82"/>
      <c r="C22" s="155"/>
      <c r="D22" s="156"/>
      <c r="E22" s="156"/>
      <c r="F22" s="157"/>
      <c r="G22" s="83"/>
      <c r="H22" s="84"/>
      <c r="I22" s="85">
        <v>0</v>
      </c>
      <c r="J22" s="85">
        <v>0</v>
      </c>
      <c r="K22" s="47"/>
      <c r="L22" s="87" t="s">
        <v>75</v>
      </c>
    </row>
    <row r="23" spans="1:12" ht="12.75" customHeight="1">
      <c r="A23" s="81">
        <v>7</v>
      </c>
      <c r="B23" s="82"/>
      <c r="C23" s="155"/>
      <c r="D23" s="156"/>
      <c r="E23" s="156"/>
      <c r="F23" s="157"/>
      <c r="G23" s="83"/>
      <c r="H23" s="84"/>
      <c r="I23" s="85">
        <v>0</v>
      </c>
      <c r="J23" s="85">
        <v>0</v>
      </c>
      <c r="K23" s="47"/>
      <c r="L23" s="87" t="s">
        <v>76</v>
      </c>
    </row>
    <row r="24" spans="1:12" ht="12.75" customHeight="1">
      <c r="A24" s="81">
        <v>8</v>
      </c>
      <c r="B24" s="82"/>
      <c r="C24" s="155"/>
      <c r="D24" s="156"/>
      <c r="E24" s="156"/>
      <c r="F24" s="157"/>
      <c r="G24" s="83"/>
      <c r="H24" s="84"/>
      <c r="I24" s="85">
        <v>0</v>
      </c>
      <c r="J24" s="85">
        <v>0</v>
      </c>
      <c r="K24" s="47"/>
      <c r="L24" s="87" t="s">
        <v>77</v>
      </c>
    </row>
    <row r="25" spans="1:12" ht="12.75" customHeight="1">
      <c r="A25" s="81">
        <v>9</v>
      </c>
      <c r="B25" s="82"/>
      <c r="C25" s="155"/>
      <c r="D25" s="156"/>
      <c r="E25" s="156"/>
      <c r="F25" s="157"/>
      <c r="G25" s="83"/>
      <c r="H25" s="84"/>
      <c r="I25" s="85">
        <v>0</v>
      </c>
      <c r="J25" s="85">
        <v>0</v>
      </c>
      <c r="K25" s="47"/>
      <c r="L25" s="87" t="s">
        <v>78</v>
      </c>
    </row>
    <row r="26" spans="1:14" ht="12.75" customHeight="1">
      <c r="A26" s="81">
        <v>10</v>
      </c>
      <c r="B26" s="82"/>
      <c r="C26" s="155"/>
      <c r="D26" s="156"/>
      <c r="E26" s="156"/>
      <c r="F26" s="157"/>
      <c r="G26" s="83"/>
      <c r="H26" s="84"/>
      <c r="I26" s="85">
        <v>0</v>
      </c>
      <c r="J26" s="85">
        <v>0</v>
      </c>
      <c r="K26" s="47"/>
      <c r="L26" s="49"/>
      <c r="M26" s="49"/>
      <c r="N26" s="49"/>
    </row>
    <row r="27" spans="1:11" ht="12.75" customHeight="1">
      <c r="A27" s="81">
        <v>11</v>
      </c>
      <c r="B27" s="82"/>
      <c r="C27" s="155"/>
      <c r="D27" s="156"/>
      <c r="E27" s="156"/>
      <c r="F27" s="157"/>
      <c r="G27" s="83"/>
      <c r="H27" s="84"/>
      <c r="I27" s="85">
        <v>0</v>
      </c>
      <c r="J27" s="85">
        <v>0</v>
      </c>
      <c r="K27" s="47"/>
    </row>
    <row r="28" spans="1:11" ht="12.75" customHeight="1">
      <c r="A28" s="88">
        <v>12</v>
      </c>
      <c r="B28" s="82"/>
      <c r="C28" s="155"/>
      <c r="D28" s="156"/>
      <c r="E28" s="156"/>
      <c r="F28" s="157"/>
      <c r="G28" s="89"/>
      <c r="H28" s="90"/>
      <c r="I28" s="91">
        <v>0</v>
      </c>
      <c r="J28" s="91">
        <v>0</v>
      </c>
      <c r="K28" s="47"/>
    </row>
    <row r="29" spans="1:11" ht="12.75" customHeight="1">
      <c r="A29" s="81">
        <v>13</v>
      </c>
      <c r="B29" s="82"/>
      <c r="C29" s="155"/>
      <c r="D29" s="156"/>
      <c r="E29" s="156"/>
      <c r="F29" s="157"/>
      <c r="G29" s="83"/>
      <c r="H29" s="84"/>
      <c r="I29" s="85">
        <v>0</v>
      </c>
      <c r="J29" s="85">
        <v>0</v>
      </c>
      <c r="K29" s="47"/>
    </row>
    <row r="30" spans="1:11" ht="12.75" customHeight="1">
      <c r="A30" s="88">
        <v>14</v>
      </c>
      <c r="B30" s="82"/>
      <c r="C30" s="155"/>
      <c r="D30" s="156"/>
      <c r="E30" s="156"/>
      <c r="F30" s="157"/>
      <c r="G30" s="89"/>
      <c r="H30" s="90"/>
      <c r="I30" s="91">
        <v>0</v>
      </c>
      <c r="J30" s="91">
        <v>0</v>
      </c>
      <c r="K30" s="47"/>
    </row>
    <row r="31" spans="1:11" ht="12.75" customHeight="1">
      <c r="A31" s="81">
        <v>15</v>
      </c>
      <c r="B31" s="82"/>
      <c r="C31" s="155"/>
      <c r="D31" s="156"/>
      <c r="E31" s="156"/>
      <c r="F31" s="157"/>
      <c r="G31" s="83"/>
      <c r="H31" s="84"/>
      <c r="I31" s="85">
        <v>0</v>
      </c>
      <c r="J31" s="85">
        <v>0</v>
      </c>
      <c r="K31" s="47"/>
    </row>
    <row r="32" spans="1:11" ht="12.75" customHeight="1">
      <c r="A32" s="88">
        <v>16</v>
      </c>
      <c r="B32" s="82"/>
      <c r="C32" s="155"/>
      <c r="D32" s="156"/>
      <c r="E32" s="156"/>
      <c r="F32" s="157"/>
      <c r="G32" s="89"/>
      <c r="H32" s="90"/>
      <c r="I32" s="91">
        <v>0</v>
      </c>
      <c r="J32" s="91">
        <v>0</v>
      </c>
      <c r="K32" s="47"/>
    </row>
    <row r="33" spans="1:10" ht="12.75" customHeight="1">
      <c r="A33" s="81">
        <v>17</v>
      </c>
      <c r="B33" s="82"/>
      <c r="C33" s="155"/>
      <c r="D33" s="156"/>
      <c r="E33" s="156"/>
      <c r="F33" s="157"/>
      <c r="G33" s="83"/>
      <c r="H33" s="84"/>
      <c r="I33" s="85">
        <v>0</v>
      </c>
      <c r="J33" s="85">
        <v>0</v>
      </c>
    </row>
    <row r="34" spans="1:10" ht="12.75" customHeight="1">
      <c r="A34" s="88">
        <v>18</v>
      </c>
      <c r="B34" s="82"/>
      <c r="C34" s="155"/>
      <c r="D34" s="156"/>
      <c r="E34" s="156"/>
      <c r="F34" s="157"/>
      <c r="G34" s="89"/>
      <c r="H34" s="90"/>
      <c r="I34" s="91">
        <v>0</v>
      </c>
      <c r="J34" s="91">
        <v>0</v>
      </c>
    </row>
    <row r="35" spans="1:10" ht="12.75" customHeight="1">
      <c r="A35" s="81">
        <v>19</v>
      </c>
      <c r="B35" s="82"/>
      <c r="C35" s="155"/>
      <c r="D35" s="156"/>
      <c r="E35" s="156"/>
      <c r="F35" s="157"/>
      <c r="G35" s="83"/>
      <c r="H35" s="84"/>
      <c r="I35" s="85">
        <v>0</v>
      </c>
      <c r="J35" s="85">
        <v>0</v>
      </c>
    </row>
    <row r="36" spans="1:10" ht="12.75" customHeight="1">
      <c r="A36" s="88">
        <v>20</v>
      </c>
      <c r="B36" s="82"/>
      <c r="C36" s="155"/>
      <c r="D36" s="156"/>
      <c r="E36" s="156"/>
      <c r="F36" s="157"/>
      <c r="G36" s="89"/>
      <c r="H36" s="90"/>
      <c r="I36" s="91">
        <v>0</v>
      </c>
      <c r="J36" s="91">
        <v>0</v>
      </c>
    </row>
    <row r="37" spans="1:10" ht="12.75" customHeight="1">
      <c r="A37" s="81">
        <v>21</v>
      </c>
      <c r="B37" s="82"/>
      <c r="C37" s="155"/>
      <c r="D37" s="156"/>
      <c r="E37" s="156"/>
      <c r="F37" s="157"/>
      <c r="G37" s="83"/>
      <c r="H37" s="84"/>
      <c r="I37" s="85">
        <v>0</v>
      </c>
      <c r="J37" s="85">
        <v>0</v>
      </c>
    </row>
    <row r="38" spans="1:10" ht="12.75" customHeight="1">
      <c r="A38" s="88">
        <v>22</v>
      </c>
      <c r="B38" s="82"/>
      <c r="C38" s="155"/>
      <c r="D38" s="156"/>
      <c r="E38" s="156"/>
      <c r="F38" s="157"/>
      <c r="G38" s="89"/>
      <c r="H38" s="90"/>
      <c r="I38" s="91">
        <v>0</v>
      </c>
      <c r="J38" s="91">
        <v>0</v>
      </c>
    </row>
    <row r="39" spans="1:10" ht="12.75" customHeight="1">
      <c r="A39" s="81">
        <v>23</v>
      </c>
      <c r="B39" s="82"/>
      <c r="C39" s="155"/>
      <c r="D39" s="156"/>
      <c r="E39" s="156"/>
      <c r="F39" s="157"/>
      <c r="G39" s="83"/>
      <c r="H39" s="84"/>
      <c r="I39" s="85">
        <v>0</v>
      </c>
      <c r="J39" s="85">
        <v>0</v>
      </c>
    </row>
    <row r="40" spans="1:10" ht="12.75" customHeight="1">
      <c r="A40" s="88">
        <v>24</v>
      </c>
      <c r="B40" s="82"/>
      <c r="C40" s="155"/>
      <c r="D40" s="156"/>
      <c r="E40" s="156"/>
      <c r="F40" s="157"/>
      <c r="G40" s="89"/>
      <c r="H40" s="90"/>
      <c r="I40" s="91">
        <v>0</v>
      </c>
      <c r="J40" s="91">
        <v>0</v>
      </c>
    </row>
    <row r="41" spans="1:10" ht="12.75" customHeight="1" thickBot="1">
      <c r="A41" s="81">
        <v>25</v>
      </c>
      <c r="B41" s="82"/>
      <c r="C41" s="155"/>
      <c r="D41" s="156"/>
      <c r="E41" s="156"/>
      <c r="F41" s="157"/>
      <c r="G41" s="83"/>
      <c r="H41" s="84"/>
      <c r="I41" s="85">
        <v>0</v>
      </c>
      <c r="J41" s="85">
        <v>0</v>
      </c>
    </row>
    <row r="42" spans="1:10" ht="12.75" customHeight="1" thickBot="1">
      <c r="A42" s="92"/>
      <c r="B42" s="93"/>
      <c r="C42" s="94"/>
      <c r="D42" s="94"/>
      <c r="E42" s="94"/>
      <c r="F42" s="94"/>
      <c r="G42" s="94"/>
      <c r="H42" s="95" t="s">
        <v>27</v>
      </c>
      <c r="I42" s="96">
        <f>SUM(I17:I41)</f>
        <v>0</v>
      </c>
      <c r="J42" s="96">
        <f>SUM(J18:J41)</f>
        <v>0</v>
      </c>
    </row>
    <row r="43" spans="1:10" ht="12.75" customHeight="1">
      <c r="A43" s="97"/>
      <c r="B43" s="97"/>
      <c r="C43" s="98"/>
      <c r="D43" s="98"/>
      <c r="E43" s="98"/>
      <c r="F43" s="98"/>
      <c r="G43" s="98"/>
      <c r="H43" s="99"/>
      <c r="I43" s="100"/>
      <c r="J43" s="100"/>
    </row>
    <row r="44" spans="1:7" ht="12.75" customHeight="1" thickBot="1">
      <c r="A44" s="101"/>
      <c r="B44" s="102" t="s">
        <v>28</v>
      </c>
      <c r="C44" s="172">
        <f ca="1">TODAY()</f>
        <v>42198</v>
      </c>
      <c r="D44" s="172"/>
      <c r="E44" s="172"/>
      <c r="F44" s="103"/>
      <c r="G44" s="104"/>
    </row>
    <row r="45" spans="1:10" ht="12.75" customHeight="1">
      <c r="A45" s="167" t="s">
        <v>23</v>
      </c>
      <c r="B45" s="168"/>
      <c r="C45" s="169"/>
      <c r="D45" s="184">
        <f>I42</f>
        <v>0</v>
      </c>
      <c r="E45" s="185"/>
      <c r="F45" s="160" t="s">
        <v>29</v>
      </c>
      <c r="G45" s="161"/>
      <c r="H45" s="234" t="s">
        <v>30</v>
      </c>
      <c r="I45" s="235"/>
      <c r="J45" s="236"/>
    </row>
    <row r="46" spans="1:11" ht="12.75" customHeight="1">
      <c r="A46" s="165" t="s">
        <v>31</v>
      </c>
      <c r="B46" s="166"/>
      <c r="C46" s="166"/>
      <c r="D46" s="158">
        <f>J42</f>
        <v>0</v>
      </c>
      <c r="E46" s="159"/>
      <c r="F46" s="153"/>
      <c r="G46" s="162"/>
      <c r="H46" s="237"/>
      <c r="I46" s="238"/>
      <c r="J46" s="239"/>
      <c r="K46" s="47"/>
    </row>
    <row r="47" spans="1:11" ht="12.75" customHeight="1">
      <c r="A47" s="165" t="s">
        <v>32</v>
      </c>
      <c r="B47" s="166"/>
      <c r="C47" s="166"/>
      <c r="D47" s="158">
        <f>I42-J42</f>
        <v>0</v>
      </c>
      <c r="E47" s="159"/>
      <c r="F47" s="163"/>
      <c r="G47" s="164"/>
      <c r="H47" s="186">
        <f>D6</f>
        <v>0</v>
      </c>
      <c r="I47" s="187"/>
      <c r="J47" s="188"/>
      <c r="K47" s="47"/>
    </row>
    <row r="48" spans="1:11" ht="12.75" customHeight="1">
      <c r="A48" s="191" t="str">
        <f>IF(D47&gt;0,"Solicite ao departamento de empenhos da prefeitura para que promova o estorno da diferença não utilizada, a qual deverá ser devolvida à prefeitura.","Valor repassado totalmente utilizado.")</f>
        <v>Valor repassado totalmente utilizado.</v>
      </c>
      <c r="B48" s="192"/>
      <c r="C48" s="192"/>
      <c r="D48" s="192"/>
      <c r="E48" s="192"/>
      <c r="F48" s="170" t="s">
        <v>223</v>
      </c>
      <c r="G48" s="171"/>
      <c r="H48" s="225" t="s">
        <v>30</v>
      </c>
      <c r="I48" s="226"/>
      <c r="J48" s="227"/>
      <c r="K48" s="47"/>
    </row>
    <row r="49" spans="1:11" ht="12.75" customHeight="1">
      <c r="A49" s="191"/>
      <c r="B49" s="192"/>
      <c r="C49" s="192"/>
      <c r="D49" s="192"/>
      <c r="E49" s="192"/>
      <c r="F49" s="153" t="s">
        <v>33</v>
      </c>
      <c r="G49" s="154"/>
      <c r="H49" s="228"/>
      <c r="I49" s="229"/>
      <c r="J49" s="230"/>
      <c r="K49" s="47"/>
    </row>
    <row r="50" spans="1:11" ht="12.75" customHeight="1" thickBot="1">
      <c r="A50" s="193"/>
      <c r="B50" s="194"/>
      <c r="C50" s="194"/>
      <c r="D50" s="194"/>
      <c r="E50" s="194"/>
      <c r="F50" s="153"/>
      <c r="G50" s="154"/>
      <c r="H50" s="228"/>
      <c r="I50" s="229"/>
      <c r="J50" s="230"/>
      <c r="K50" s="47"/>
    </row>
    <row r="51" spans="1:10" ht="12.75" customHeight="1" thickBot="1">
      <c r="A51" s="175" t="s">
        <v>34</v>
      </c>
      <c r="B51" s="176"/>
      <c r="C51" s="176"/>
      <c r="D51" s="176"/>
      <c r="E51" s="176"/>
      <c r="F51" s="176"/>
      <c r="G51" s="176"/>
      <c r="H51" s="176"/>
      <c r="I51" s="176"/>
      <c r="J51" s="177"/>
    </row>
    <row r="52" spans="1:10" ht="12.75" customHeight="1">
      <c r="A52" s="178" t="s">
        <v>35</v>
      </c>
      <c r="B52" s="179"/>
      <c r="C52" s="179"/>
      <c r="D52" s="179"/>
      <c r="E52" s="179"/>
      <c r="F52" s="179"/>
      <c r="G52" s="180"/>
      <c r="H52" s="173" t="s">
        <v>36</v>
      </c>
      <c r="I52" s="174"/>
      <c r="J52" s="105" t="s">
        <v>37</v>
      </c>
    </row>
    <row r="53" spans="1:11" ht="12.75" customHeight="1">
      <c r="A53" s="181"/>
      <c r="B53" s="182"/>
      <c r="C53" s="182"/>
      <c r="D53" s="182"/>
      <c r="E53" s="182"/>
      <c r="F53" s="182"/>
      <c r="G53" s="183"/>
      <c r="H53" s="106"/>
      <c r="I53" s="107"/>
      <c r="J53" s="107"/>
      <c r="K53" s="47"/>
    </row>
    <row r="54" spans="1:11" ht="12.75" customHeight="1">
      <c r="A54" s="181"/>
      <c r="B54" s="182"/>
      <c r="C54" s="182"/>
      <c r="D54" s="182"/>
      <c r="E54" s="182"/>
      <c r="F54" s="182"/>
      <c r="G54" s="183"/>
      <c r="H54" s="189" t="s">
        <v>38</v>
      </c>
      <c r="I54" s="190"/>
      <c r="J54" s="108" t="s">
        <v>39</v>
      </c>
      <c r="K54" s="47"/>
    </row>
    <row r="55" spans="1:11" ht="12.75" customHeight="1">
      <c r="A55" s="149" t="s">
        <v>40</v>
      </c>
      <c r="B55" s="150"/>
      <c r="C55" s="110" t="s">
        <v>41</v>
      </c>
      <c r="D55" s="110"/>
      <c r="E55" s="110" t="s">
        <v>42</v>
      </c>
      <c r="F55" s="110"/>
      <c r="G55" s="111"/>
      <c r="H55" s="112"/>
      <c r="I55" s="113"/>
      <c r="J55" s="113"/>
      <c r="K55" s="47"/>
    </row>
    <row r="56" spans="1:11" ht="12.75" customHeight="1" thickBot="1">
      <c r="A56" s="151" t="s">
        <v>43</v>
      </c>
      <c r="B56" s="152"/>
      <c r="C56" s="114" t="s">
        <v>41</v>
      </c>
      <c r="D56" s="114"/>
      <c r="E56" s="114" t="s">
        <v>42</v>
      </c>
      <c r="F56" s="114"/>
      <c r="G56" s="115"/>
      <c r="H56" s="116"/>
      <c r="I56" s="117"/>
      <c r="J56" s="117"/>
      <c r="K56" s="47"/>
    </row>
    <row r="57" spans="1:11" ht="12.75" customHeight="1">
      <c r="A57" s="109"/>
      <c r="B57" s="109"/>
      <c r="C57" s="110"/>
      <c r="D57" s="110"/>
      <c r="E57" s="110"/>
      <c r="F57" s="110"/>
      <c r="G57" s="110"/>
      <c r="H57" s="118"/>
      <c r="I57" s="118"/>
      <c r="J57" s="118"/>
      <c r="K57" s="47"/>
    </row>
    <row r="58" spans="1:11" ht="12.75" customHeight="1">
      <c r="A58" s="109"/>
      <c r="B58" s="109"/>
      <c r="C58" s="110"/>
      <c r="D58" s="110"/>
      <c r="E58" s="110"/>
      <c r="F58" s="110"/>
      <c r="G58" s="110"/>
      <c r="H58" s="118"/>
      <c r="I58" s="118"/>
      <c r="J58" s="118"/>
      <c r="K58" s="47"/>
    </row>
    <row r="59" spans="1:11" ht="12.75" customHeight="1">
      <c r="A59" s="109"/>
      <c r="B59" s="109"/>
      <c r="C59" s="110"/>
      <c r="D59" s="110"/>
      <c r="E59" s="110"/>
      <c r="F59" s="110"/>
      <c r="G59" s="110"/>
      <c r="H59" s="118"/>
      <c r="I59" s="118"/>
      <c r="J59" s="118"/>
      <c r="K59" s="47"/>
    </row>
    <row r="60" spans="1:11" ht="12.75" customHeight="1">
      <c r="A60" s="109"/>
      <c r="B60" s="109"/>
      <c r="C60" s="110"/>
      <c r="D60" s="110"/>
      <c r="E60" s="110"/>
      <c r="F60" s="110"/>
      <c r="G60" s="110"/>
      <c r="H60" s="118"/>
      <c r="I60" s="118"/>
      <c r="J60" s="118"/>
      <c r="K60" s="47"/>
    </row>
  </sheetData>
  <sheetProtection password="F389" sheet="1" formatCells="0" formatColumns="0" formatRows="0"/>
  <mergeCells count="73">
    <mergeCell ref="D10:E10"/>
    <mergeCell ref="L7:M8"/>
    <mergeCell ref="L9:M9"/>
    <mergeCell ref="H48:J48"/>
    <mergeCell ref="H49:J49"/>
    <mergeCell ref="H50:J50"/>
    <mergeCell ref="C17:F17"/>
    <mergeCell ref="H45:J46"/>
    <mergeCell ref="D11:J13"/>
    <mergeCell ref="H14:I14"/>
    <mergeCell ref="A8:C8"/>
    <mergeCell ref="D8:E8"/>
    <mergeCell ref="I8:J8"/>
    <mergeCell ref="D9:E9"/>
    <mergeCell ref="I9:J9"/>
    <mergeCell ref="F9:H9"/>
    <mergeCell ref="A9:C9"/>
    <mergeCell ref="F8:H8"/>
    <mergeCell ref="A1:J1"/>
    <mergeCell ref="A2:J2"/>
    <mergeCell ref="A15:C15"/>
    <mergeCell ref="D5:J5"/>
    <mergeCell ref="D6:J6"/>
    <mergeCell ref="A5:C5"/>
    <mergeCell ref="A6:C6"/>
    <mergeCell ref="A7:C7"/>
    <mergeCell ref="D7:J7"/>
    <mergeCell ref="A10:C10"/>
    <mergeCell ref="C27:F27"/>
    <mergeCell ref="A11:C11"/>
    <mergeCell ref="A14:C14"/>
    <mergeCell ref="C24:F24"/>
    <mergeCell ref="C25:F25"/>
    <mergeCell ref="C26:F26"/>
    <mergeCell ref="C18:F18"/>
    <mergeCell ref="C19:F19"/>
    <mergeCell ref="C20:F20"/>
    <mergeCell ref="C33:F33"/>
    <mergeCell ref="C34:F34"/>
    <mergeCell ref="H52:I52"/>
    <mergeCell ref="A51:J51"/>
    <mergeCell ref="A52:G54"/>
    <mergeCell ref="D45:E45"/>
    <mergeCell ref="H47:J47"/>
    <mergeCell ref="H54:I54"/>
    <mergeCell ref="A48:E50"/>
    <mergeCell ref="A46:C46"/>
    <mergeCell ref="C28:F28"/>
    <mergeCell ref="C21:F21"/>
    <mergeCell ref="C22:F22"/>
    <mergeCell ref="C23:F23"/>
    <mergeCell ref="C35:F35"/>
    <mergeCell ref="C36:F36"/>
    <mergeCell ref="C31:F31"/>
    <mergeCell ref="C32:F32"/>
    <mergeCell ref="C29:F29"/>
    <mergeCell ref="C30:F30"/>
    <mergeCell ref="C37:F37"/>
    <mergeCell ref="C38:F38"/>
    <mergeCell ref="C41:F41"/>
    <mergeCell ref="F50:G50"/>
    <mergeCell ref="F48:G48"/>
    <mergeCell ref="C44:E44"/>
    <mergeCell ref="D47:E47"/>
    <mergeCell ref="A55:B55"/>
    <mergeCell ref="A56:B56"/>
    <mergeCell ref="F49:G49"/>
    <mergeCell ref="C39:F39"/>
    <mergeCell ref="C40:F40"/>
    <mergeCell ref="D46:E46"/>
    <mergeCell ref="F45:G47"/>
    <mergeCell ref="A47:C47"/>
    <mergeCell ref="A45:C45"/>
  </mergeCells>
  <conditionalFormatting sqref="L13:L18">
    <cfRule type="cellIs" priority="1" dxfId="1" operator="notEqual" stopIfTrue="1">
      <formula>"OK"</formula>
    </cfRule>
  </conditionalFormatting>
  <hyperlinks>
    <hyperlink ref="L26" location="Declaração!A1" display="Declaração de aplicação dos recursos (aba vermelha desta planilha ou clique aqui);"/>
  </hyperlinks>
  <printOptions/>
  <pageMargins left="0.3696236559139785" right="0.17921146953405018" top="1.0208333333333333" bottom="0.75" header="0.3" footer="0.3"/>
  <pageSetup fitToHeight="0" horizontalDpi="600" verticalDpi="600" orientation="portrait" paperSize="9" r:id="rId4"/>
  <headerFooter>
    <oddHeader>&amp;L           &amp;G&amp;C&amp;10ESTADO DE SANTA CATARINA
PREFEITURA MUNICIPAL DE XANXERÊ
SCI - SISTEMA DE CONTROLE INTERNO&amp;R&amp;"-,Negrito"&amp;18ANEXO V - A</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tabColor rgb="FFFF0000"/>
  </sheetPr>
  <dimension ref="A1:J45"/>
  <sheetViews>
    <sheetView view="pageLayout" zoomScale="95" zoomScalePageLayoutView="95" workbookViewId="0" topLeftCell="A1">
      <selection activeCell="G38" sqref="G38:H38"/>
    </sheetView>
  </sheetViews>
  <sheetFormatPr defaultColWidth="11.8515625" defaultRowHeight="15"/>
  <cols>
    <col min="1" max="1" width="11.00390625" style="1" customWidth="1"/>
    <col min="2" max="2" width="13.57421875" style="1" customWidth="1"/>
    <col min="3" max="3" width="9.28125" style="1" customWidth="1"/>
    <col min="4" max="4" width="11.8515625" style="1" customWidth="1"/>
    <col min="5" max="5" width="15.140625" style="1" customWidth="1"/>
    <col min="6" max="6" width="10.140625" style="1" customWidth="1"/>
    <col min="7" max="7" width="2.8515625" style="1" customWidth="1"/>
    <col min="8" max="8" width="18.7109375" style="1" customWidth="1"/>
    <col min="9" max="9" width="5.7109375" style="1" customWidth="1"/>
    <col min="10" max="16384" width="11.8515625" style="1" customWidth="1"/>
  </cols>
  <sheetData>
    <row r="1" spans="1:8" ht="16.5" thickBot="1">
      <c r="A1" s="247" t="s">
        <v>44</v>
      </c>
      <c r="B1" s="248"/>
      <c r="C1" s="248"/>
      <c r="D1" s="248"/>
      <c r="E1" s="248"/>
      <c r="F1" s="248"/>
      <c r="G1" s="248"/>
      <c r="H1" s="249"/>
    </row>
    <row r="2" spans="1:8" ht="12.75">
      <c r="A2" s="2"/>
      <c r="B2" s="2"/>
      <c r="C2" s="2"/>
      <c r="D2" s="2"/>
      <c r="E2" s="2"/>
      <c r="F2" s="2"/>
      <c r="G2" s="2"/>
      <c r="H2" s="2"/>
    </row>
    <row r="3" spans="1:8" ht="12.75">
      <c r="A3" s="3" t="s">
        <v>45</v>
      </c>
      <c r="B3" s="250">
        <f>Balancete!D5</f>
        <v>0</v>
      </c>
      <c r="C3" s="250"/>
      <c r="D3" s="250"/>
      <c r="E3" s="250"/>
      <c r="F3" s="250"/>
      <c r="G3" s="250"/>
      <c r="H3" s="250"/>
    </row>
    <row r="4" spans="1:8" ht="6" customHeight="1">
      <c r="A4" s="3"/>
      <c r="B4" s="4"/>
      <c r="C4" s="4"/>
      <c r="D4" s="4"/>
      <c r="E4" s="4"/>
      <c r="F4" s="4"/>
      <c r="G4" s="4"/>
      <c r="H4" s="4"/>
    </row>
    <row r="5" spans="1:8" ht="18.75" customHeight="1">
      <c r="A5" s="251" t="s">
        <v>46</v>
      </c>
      <c r="B5" s="251"/>
      <c r="C5" s="251"/>
      <c r="D5" s="5"/>
      <c r="E5" s="6" t="s">
        <v>47</v>
      </c>
      <c r="F5" s="252"/>
      <c r="G5" s="252"/>
      <c r="H5" s="7"/>
    </row>
    <row r="6" spans="1:7" ht="15">
      <c r="A6" s="8"/>
      <c r="B6" s="8"/>
      <c r="C6" s="8"/>
      <c r="D6" s="8"/>
      <c r="E6" s="8"/>
      <c r="F6" s="8"/>
      <c r="G6" s="8"/>
    </row>
    <row r="7" spans="1:8" ht="14.25">
      <c r="A7" s="253" t="s">
        <v>48</v>
      </c>
      <c r="B7" s="253"/>
      <c r="C7" s="253"/>
      <c r="D7" s="253"/>
      <c r="E7" s="253"/>
      <c r="F7" s="253"/>
      <c r="G7" s="253"/>
      <c r="H7" s="253"/>
    </row>
    <row r="8" spans="1:8" ht="14.25">
      <c r="A8" s="9" t="s">
        <v>49</v>
      </c>
      <c r="B8" s="10"/>
      <c r="C8" s="11" t="s">
        <v>50</v>
      </c>
      <c r="D8" s="10"/>
      <c r="E8" s="12" t="s">
        <v>51</v>
      </c>
      <c r="F8" s="10"/>
      <c r="G8" s="10"/>
      <c r="H8" s="10"/>
    </row>
    <row r="9" spans="1:8" ht="14.25">
      <c r="A9" s="254"/>
      <c r="B9" s="255"/>
      <c r="C9" s="13"/>
      <c r="D9" s="13"/>
      <c r="E9" s="13"/>
      <c r="F9" s="13"/>
      <c r="G9" s="13"/>
      <c r="H9" s="14"/>
    </row>
    <row r="10" spans="1:7" ht="15" thickBot="1">
      <c r="A10" s="256"/>
      <c r="B10" s="256"/>
      <c r="C10" s="256"/>
      <c r="D10" s="256"/>
      <c r="E10" s="256"/>
      <c r="F10" s="256"/>
      <c r="G10" s="15"/>
    </row>
    <row r="11" spans="1:8" ht="15" thickBot="1">
      <c r="A11" s="256"/>
      <c r="B11" s="256"/>
      <c r="C11" s="256"/>
      <c r="D11" s="256"/>
      <c r="E11" s="256"/>
      <c r="F11" s="256"/>
      <c r="G11" s="257" t="s">
        <v>52</v>
      </c>
      <c r="H11" s="258"/>
    </row>
    <row r="12" spans="1:9" s="20" customFormat="1" ht="21" customHeight="1" thickBot="1">
      <c r="A12" s="16" t="s">
        <v>53</v>
      </c>
      <c r="B12" s="17"/>
      <c r="C12" s="17"/>
      <c r="D12" s="17"/>
      <c r="E12" s="17"/>
      <c r="F12" s="18"/>
      <c r="G12" s="259">
        <v>0</v>
      </c>
      <c r="H12" s="260"/>
      <c r="I12" s="19" t="s">
        <v>54</v>
      </c>
    </row>
    <row r="13" spans="1:8" s="20" customFormat="1" ht="21" customHeight="1" thickBot="1">
      <c r="A13" s="261" t="s">
        <v>55</v>
      </c>
      <c r="B13" s="262"/>
      <c r="C13" s="262"/>
      <c r="D13" s="262"/>
      <c r="E13" s="262"/>
      <c r="F13" s="263"/>
      <c r="G13" s="264">
        <f>SUM(H15:H23)</f>
        <v>0</v>
      </c>
      <c r="H13" s="265"/>
    </row>
    <row r="14" spans="2:8" ht="15" thickBot="1">
      <c r="B14" s="21" t="s">
        <v>56</v>
      </c>
      <c r="C14" s="266" t="s">
        <v>57</v>
      </c>
      <c r="D14" s="267"/>
      <c r="E14" s="267"/>
      <c r="F14" s="268"/>
      <c r="G14" s="269"/>
      <c r="H14" s="270"/>
    </row>
    <row r="15" spans="2:8" ht="14.25">
      <c r="B15" s="22"/>
      <c r="C15" s="271"/>
      <c r="D15" s="272"/>
      <c r="E15" s="272"/>
      <c r="F15" s="273"/>
      <c r="G15" s="23"/>
      <c r="H15" s="24">
        <v>0</v>
      </c>
    </row>
    <row r="16" spans="2:8" ht="14.25">
      <c r="B16" s="25"/>
      <c r="C16" s="274"/>
      <c r="D16" s="275"/>
      <c r="E16" s="275"/>
      <c r="F16" s="276"/>
      <c r="G16" s="26"/>
      <c r="H16" s="27">
        <v>0</v>
      </c>
    </row>
    <row r="17" spans="2:8" ht="14.25">
      <c r="B17" s="25"/>
      <c r="C17" s="274"/>
      <c r="D17" s="275"/>
      <c r="E17" s="275"/>
      <c r="F17" s="276"/>
      <c r="G17" s="26"/>
      <c r="H17" s="27">
        <v>0</v>
      </c>
    </row>
    <row r="18" spans="2:8" ht="14.25">
      <c r="B18" s="25"/>
      <c r="C18" s="274"/>
      <c r="D18" s="275"/>
      <c r="E18" s="275"/>
      <c r="F18" s="276"/>
      <c r="G18" s="26"/>
      <c r="H18" s="27">
        <v>0</v>
      </c>
    </row>
    <row r="19" spans="2:10" ht="15">
      <c r="B19" s="25"/>
      <c r="C19" s="274"/>
      <c r="D19" s="275"/>
      <c r="E19" s="275"/>
      <c r="F19" s="276"/>
      <c r="G19" s="26"/>
      <c r="H19" s="27">
        <v>0</v>
      </c>
      <c r="J19" s="19" t="s">
        <v>58</v>
      </c>
    </row>
    <row r="20" spans="2:8" ht="14.25">
      <c r="B20" s="25"/>
      <c r="C20" s="274"/>
      <c r="D20" s="275"/>
      <c r="E20" s="275"/>
      <c r="F20" s="276"/>
      <c r="G20" s="26"/>
      <c r="H20" s="27">
        <v>0</v>
      </c>
    </row>
    <row r="21" spans="2:8" ht="14.25">
      <c r="B21" s="25"/>
      <c r="C21" s="274"/>
      <c r="D21" s="275"/>
      <c r="E21" s="275"/>
      <c r="F21" s="276"/>
      <c r="G21" s="26"/>
      <c r="H21" s="27">
        <v>0</v>
      </c>
    </row>
    <row r="22" spans="2:8" ht="14.25">
      <c r="B22" s="25"/>
      <c r="C22" s="274"/>
      <c r="D22" s="275"/>
      <c r="E22" s="275"/>
      <c r="F22" s="276"/>
      <c r="G22" s="26"/>
      <c r="H22" s="27">
        <v>0</v>
      </c>
    </row>
    <row r="23" spans="2:8" ht="15" thickBot="1">
      <c r="B23" s="28"/>
      <c r="C23" s="274"/>
      <c r="D23" s="275"/>
      <c r="E23" s="275"/>
      <c r="F23" s="276"/>
      <c r="G23" s="29"/>
      <c r="H23" s="30">
        <v>0</v>
      </c>
    </row>
    <row r="24" spans="1:8" s="20" customFormat="1" ht="21" customHeight="1" thickBot="1">
      <c r="A24" s="261" t="s">
        <v>59</v>
      </c>
      <c r="B24" s="277"/>
      <c r="C24" s="277"/>
      <c r="D24" s="277"/>
      <c r="E24" s="277"/>
      <c r="F24" s="278"/>
      <c r="G24" s="264">
        <f>SUM(H25:H30)</f>
        <v>0</v>
      </c>
      <c r="H24" s="265"/>
    </row>
    <row r="25" spans="2:8" ht="14.25">
      <c r="B25" s="279"/>
      <c r="C25" s="280"/>
      <c r="D25" s="280"/>
      <c r="E25" s="280"/>
      <c r="F25" s="281"/>
      <c r="G25" s="31"/>
      <c r="H25" s="32">
        <v>0</v>
      </c>
    </row>
    <row r="26" spans="2:8" ht="14.25">
      <c r="B26" s="282"/>
      <c r="C26" s="283"/>
      <c r="D26" s="283"/>
      <c r="E26" s="283"/>
      <c r="F26" s="284"/>
      <c r="G26" s="33"/>
      <c r="H26" s="34">
        <v>0</v>
      </c>
    </row>
    <row r="27" spans="2:10" ht="15">
      <c r="B27" s="282"/>
      <c r="C27" s="283"/>
      <c r="D27" s="283"/>
      <c r="E27" s="283"/>
      <c r="F27" s="284"/>
      <c r="G27" s="33"/>
      <c r="H27" s="34">
        <v>0</v>
      </c>
      <c r="J27" s="19" t="s">
        <v>60</v>
      </c>
    </row>
    <row r="28" spans="2:8" ht="14.25">
      <c r="B28" s="282"/>
      <c r="C28" s="283"/>
      <c r="D28" s="283"/>
      <c r="E28" s="283"/>
      <c r="F28" s="284"/>
      <c r="G28" s="33"/>
      <c r="H28" s="34">
        <v>0</v>
      </c>
    </row>
    <row r="29" spans="2:8" ht="14.25">
      <c r="B29" s="282"/>
      <c r="C29" s="283"/>
      <c r="D29" s="283"/>
      <c r="E29" s="283"/>
      <c r="F29" s="284"/>
      <c r="G29" s="33"/>
      <c r="H29" s="34">
        <v>0</v>
      </c>
    </row>
    <row r="30" spans="2:8" ht="15" thickBot="1">
      <c r="B30" s="282"/>
      <c r="C30" s="283"/>
      <c r="D30" s="283"/>
      <c r="E30" s="283"/>
      <c r="F30" s="284"/>
      <c r="G30" s="35"/>
      <c r="H30" s="36">
        <v>0</v>
      </c>
    </row>
    <row r="31" spans="1:8" s="20" customFormat="1" ht="21" customHeight="1" thickBot="1">
      <c r="A31" s="261" t="s">
        <v>61</v>
      </c>
      <c r="B31" s="277"/>
      <c r="C31" s="277"/>
      <c r="D31" s="277"/>
      <c r="E31" s="277"/>
      <c r="F31" s="278"/>
      <c r="G31" s="264">
        <f>SUM(H32:H37)</f>
        <v>0</v>
      </c>
      <c r="H31" s="265"/>
    </row>
    <row r="32" spans="2:8" ht="14.25">
      <c r="B32" s="279"/>
      <c r="C32" s="280"/>
      <c r="D32" s="280"/>
      <c r="E32" s="280"/>
      <c r="F32" s="281"/>
      <c r="G32" s="37"/>
      <c r="H32" s="24">
        <v>0</v>
      </c>
    </row>
    <row r="33" spans="2:8" ht="14.25">
      <c r="B33" s="282"/>
      <c r="C33" s="283"/>
      <c r="D33" s="283"/>
      <c r="E33" s="283"/>
      <c r="F33" s="284"/>
      <c r="G33" s="38"/>
      <c r="H33" s="27">
        <v>0</v>
      </c>
    </row>
    <row r="34" spans="2:10" ht="15">
      <c r="B34" s="282"/>
      <c r="C34" s="283"/>
      <c r="D34" s="283"/>
      <c r="E34" s="283"/>
      <c r="F34" s="284"/>
      <c r="G34" s="38"/>
      <c r="H34" s="27">
        <v>0</v>
      </c>
      <c r="J34" s="19" t="s">
        <v>62</v>
      </c>
    </row>
    <row r="35" spans="2:8" ht="14.25">
      <c r="B35" s="282"/>
      <c r="C35" s="283"/>
      <c r="D35" s="283"/>
      <c r="E35" s="283"/>
      <c r="F35" s="284"/>
      <c r="G35" s="38"/>
      <c r="H35" s="27">
        <v>0</v>
      </c>
    </row>
    <row r="36" spans="2:8" ht="14.25">
      <c r="B36" s="282"/>
      <c r="C36" s="283"/>
      <c r="D36" s="283"/>
      <c r="E36" s="283"/>
      <c r="F36" s="284"/>
      <c r="G36" s="38"/>
      <c r="H36" s="27">
        <v>0</v>
      </c>
    </row>
    <row r="37" spans="2:8" ht="15" thickBot="1">
      <c r="B37" s="282"/>
      <c r="C37" s="283"/>
      <c r="D37" s="283"/>
      <c r="E37" s="283"/>
      <c r="F37" s="284"/>
      <c r="G37" s="39"/>
      <c r="H37" s="30">
        <v>0</v>
      </c>
    </row>
    <row r="38" spans="1:9" s="20" customFormat="1" ht="21" customHeight="1" thickBot="1">
      <c r="A38" s="261" t="s">
        <v>63</v>
      </c>
      <c r="B38" s="277"/>
      <c r="C38" s="277"/>
      <c r="D38" s="277"/>
      <c r="E38" s="277"/>
      <c r="F38" s="278"/>
      <c r="G38" s="264">
        <f>G12-G13-G24+G31</f>
        <v>0</v>
      </c>
      <c r="H38" s="265"/>
      <c r="I38" s="19" t="s">
        <v>64</v>
      </c>
    </row>
    <row r="39" spans="1:8" ht="12.75" customHeight="1">
      <c r="A39" s="288" t="s">
        <v>65</v>
      </c>
      <c r="B39" s="288"/>
      <c r="C39" s="288"/>
      <c r="D39" s="288"/>
      <c r="E39" s="288"/>
      <c r="F39" s="288"/>
      <c r="G39" s="288"/>
      <c r="H39" s="288"/>
    </row>
    <row r="40" spans="1:7" ht="15">
      <c r="A40" s="40"/>
      <c r="B40" s="41"/>
      <c r="C40" s="41"/>
      <c r="D40" s="41"/>
      <c r="E40" s="41"/>
      <c r="F40" s="41"/>
      <c r="G40" s="41"/>
    </row>
    <row r="41" spans="1:7" ht="15">
      <c r="A41" s="40"/>
      <c r="B41" s="41"/>
      <c r="C41" s="42"/>
      <c r="D41" s="42"/>
      <c r="E41" s="42"/>
      <c r="F41" s="42"/>
      <c r="G41" s="41"/>
    </row>
    <row r="42" spans="1:8" ht="12.75">
      <c r="A42" s="285">
        <f>Balancete!D6</f>
        <v>0</v>
      </c>
      <c r="B42" s="285"/>
      <c r="C42" s="285"/>
      <c r="D42" s="285"/>
      <c r="E42" s="285"/>
      <c r="F42" s="285"/>
      <c r="G42" s="285"/>
      <c r="H42" s="285"/>
    </row>
    <row r="43" spans="1:8" ht="12.75">
      <c r="A43" s="285">
        <f>Balancete!D7</f>
        <v>0</v>
      </c>
      <c r="B43" s="285"/>
      <c r="C43" s="285"/>
      <c r="D43" s="285"/>
      <c r="E43" s="285"/>
      <c r="F43" s="285"/>
      <c r="G43" s="285"/>
      <c r="H43" s="285"/>
    </row>
    <row r="44" spans="1:8" ht="14.25">
      <c r="A44" s="286" t="s">
        <v>66</v>
      </c>
      <c r="B44" s="286"/>
      <c r="C44" s="286"/>
      <c r="D44" s="286"/>
      <c r="E44" s="286"/>
      <c r="F44" s="286"/>
      <c r="G44" s="286"/>
      <c r="H44" s="286"/>
    </row>
    <row r="45" spans="1:8" ht="14.25" customHeight="1">
      <c r="A45" s="287" t="s">
        <v>67</v>
      </c>
      <c r="B45" s="287"/>
      <c r="C45" s="287"/>
      <c r="D45" s="287"/>
      <c r="E45" s="287"/>
      <c r="F45" s="287"/>
      <c r="G45" s="287"/>
      <c r="H45" s="287"/>
    </row>
  </sheetData>
  <sheetProtection/>
  <mergeCells count="46">
    <mergeCell ref="A42:H42"/>
    <mergeCell ref="A43:H43"/>
    <mergeCell ref="A44:H44"/>
    <mergeCell ref="A45:H45"/>
    <mergeCell ref="B35:F35"/>
    <mergeCell ref="B36:F36"/>
    <mergeCell ref="B37:F37"/>
    <mergeCell ref="A38:F38"/>
    <mergeCell ref="G38:H38"/>
    <mergeCell ref="A39:H39"/>
    <mergeCell ref="B30:F30"/>
    <mergeCell ref="A31:F31"/>
    <mergeCell ref="G31:H31"/>
    <mergeCell ref="B32:F32"/>
    <mergeCell ref="B33:F33"/>
    <mergeCell ref="B34:F34"/>
    <mergeCell ref="G24:H24"/>
    <mergeCell ref="B25:F25"/>
    <mergeCell ref="B26:F26"/>
    <mergeCell ref="B27:F27"/>
    <mergeCell ref="B28:F28"/>
    <mergeCell ref="B29:F29"/>
    <mergeCell ref="C19:F19"/>
    <mergeCell ref="C20:F20"/>
    <mergeCell ref="C21:F21"/>
    <mergeCell ref="C22:F22"/>
    <mergeCell ref="C23:F23"/>
    <mergeCell ref="A24:F24"/>
    <mergeCell ref="C14:F14"/>
    <mergeCell ref="G14:H14"/>
    <mergeCell ref="C15:F15"/>
    <mergeCell ref="C16:F16"/>
    <mergeCell ref="C17:F17"/>
    <mergeCell ref="C18:F18"/>
    <mergeCell ref="A10:F10"/>
    <mergeCell ref="A11:F11"/>
    <mergeCell ref="G11:H11"/>
    <mergeCell ref="G12:H12"/>
    <mergeCell ref="A13:F13"/>
    <mergeCell ref="G13:H13"/>
    <mergeCell ref="A1:H1"/>
    <mergeCell ref="B3:H3"/>
    <mergeCell ref="A5:C5"/>
    <mergeCell ref="F5:G5"/>
    <mergeCell ref="A7:H7"/>
    <mergeCell ref="A9:B9"/>
  </mergeCells>
  <dataValidations count="1">
    <dataValidation type="date" allowBlank="1" showInputMessage="1" showErrorMessage="1" sqref="G25:G30 G32:G37 D12:E12 F15:G23">
      <formula1>1</formula1>
      <formula2>2958465</formula2>
    </dataValidation>
  </dataValidations>
  <printOptions/>
  <pageMargins left="0.511811024" right="0.511811024" top="0.787401575" bottom="0.787401575" header="0.31496062" footer="0.31496062"/>
  <pageSetup horizontalDpi="600" verticalDpi="600" orientation="portrait" r:id="rId4"/>
  <headerFooter>
    <oddHeader>&amp;C&amp;"-,Negrito"&amp;16ANEXO V - B</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B1:N15"/>
  <sheetViews>
    <sheetView zoomScale="60" zoomScaleNormal="60" zoomScalePageLayoutView="0" workbookViewId="0" topLeftCell="A1">
      <selection activeCell="B1" sqref="B1:H1"/>
    </sheetView>
  </sheetViews>
  <sheetFormatPr defaultColWidth="9.140625" defaultRowHeight="15"/>
  <cols>
    <col min="1" max="1" width="9.140625" style="43" customWidth="1"/>
    <col min="2" max="2" width="13.7109375" style="43" customWidth="1"/>
    <col min="3" max="3" width="12.7109375" style="43" bestFit="1" customWidth="1"/>
    <col min="4" max="13" width="9.140625" style="43" customWidth="1"/>
    <col min="14" max="14" width="9.140625" style="147" customWidth="1"/>
    <col min="15" max="16384" width="9.140625" style="43" customWidth="1"/>
  </cols>
  <sheetData>
    <row r="1" spans="2:8" ht="45.75" customHeight="1">
      <c r="B1" s="294" t="s">
        <v>267</v>
      </c>
      <c r="C1" s="289"/>
      <c r="D1" s="289"/>
      <c r="E1" s="289"/>
      <c r="F1" s="289"/>
      <c r="G1" s="289"/>
      <c r="H1" s="289"/>
    </row>
    <row r="2" spans="2:8" ht="123" customHeight="1">
      <c r="B2" s="290" t="s">
        <v>68</v>
      </c>
      <c r="C2" s="290"/>
      <c r="D2" s="290"/>
      <c r="E2" s="290"/>
      <c r="F2" s="290"/>
      <c r="G2" s="290"/>
      <c r="H2" s="290"/>
    </row>
    <row r="3" ht="15.75">
      <c r="B3" s="44"/>
    </row>
    <row r="4" spans="2:8" ht="145.5" customHeight="1">
      <c r="B4" s="291" t="s">
        <v>266</v>
      </c>
      <c r="C4" s="291"/>
      <c r="D4" s="291"/>
      <c r="E4" s="291"/>
      <c r="F4" s="291"/>
      <c r="G4" s="291"/>
      <c r="H4" s="291"/>
    </row>
    <row r="5" ht="16.5" customHeight="1">
      <c r="B5" s="44"/>
    </row>
    <row r="6" ht="15" customHeight="1"/>
    <row r="7" ht="15.75">
      <c r="C7" s="45"/>
    </row>
    <row r="8" spans="2:14" ht="15.75">
      <c r="B8" s="44" t="s">
        <v>28</v>
      </c>
      <c r="C8" s="46">
        <f ca="1">TODAY()</f>
        <v>42198</v>
      </c>
      <c r="N8" s="148"/>
    </row>
    <row r="13" spans="2:8" ht="15">
      <c r="B13" s="292" t="s">
        <v>69</v>
      </c>
      <c r="C13" s="292"/>
      <c r="D13" s="292"/>
      <c r="E13" s="292"/>
      <c r="F13" s="292"/>
      <c r="G13" s="292"/>
      <c r="H13" s="292"/>
    </row>
    <row r="14" spans="2:8" ht="15.75">
      <c r="B14" s="290">
        <f>Balancete!D6</f>
        <v>0</v>
      </c>
      <c r="C14" s="290"/>
      <c r="D14" s="290"/>
      <c r="E14" s="290"/>
      <c r="F14" s="290"/>
      <c r="G14" s="290"/>
      <c r="H14" s="290"/>
    </row>
    <row r="15" spans="2:8" ht="15">
      <c r="B15" s="292" t="s">
        <v>70</v>
      </c>
      <c r="C15" s="292"/>
      <c r="D15" s="292"/>
      <c r="E15" s="292"/>
      <c r="F15" s="292"/>
      <c r="G15" s="292"/>
      <c r="H15" s="292"/>
    </row>
  </sheetData>
  <sheetProtection/>
  <mergeCells count="6">
    <mergeCell ref="B1:H1"/>
    <mergeCell ref="B2:H2"/>
    <mergeCell ref="B4:H4"/>
    <mergeCell ref="B13:H13"/>
    <mergeCell ref="B14:H14"/>
    <mergeCell ref="B15:H15"/>
  </mergeCells>
  <printOptions/>
  <pageMargins left="0.511811024" right="0.511811024" top="0.787401575" bottom="0.787401575" header="0.31496062" footer="0.31496062"/>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9" tint="-0.4999699890613556"/>
  </sheetPr>
  <dimension ref="A1:D323"/>
  <sheetViews>
    <sheetView tabSelected="1" zoomScalePageLayoutView="0" workbookViewId="0" topLeftCell="A1">
      <selection activeCell="B7" sqref="B7"/>
    </sheetView>
  </sheetViews>
  <sheetFormatPr defaultColWidth="9.140625" defaultRowHeight="15"/>
  <cols>
    <col min="1" max="1" width="69.8515625" style="131" customWidth="1"/>
  </cols>
  <sheetData>
    <row r="1" ht="21.75" thickBot="1">
      <c r="A1" s="295" t="s">
        <v>268</v>
      </c>
    </row>
    <row r="2" spans="1:4" ht="15">
      <c r="A2" s="132" t="s">
        <v>220</v>
      </c>
      <c r="B2" s="124"/>
      <c r="C2" s="124"/>
      <c r="D2" s="124"/>
    </row>
    <row r="3" spans="1:4" ht="15">
      <c r="A3" s="133" t="s">
        <v>221</v>
      </c>
      <c r="B3" s="124"/>
      <c r="C3" s="124"/>
      <c r="D3" s="124"/>
    </row>
    <row r="4" spans="1:4" ht="30">
      <c r="A4" s="134" t="s">
        <v>222</v>
      </c>
      <c r="B4" s="124"/>
      <c r="C4" s="124"/>
      <c r="D4" s="124"/>
    </row>
    <row r="5" ht="15">
      <c r="A5" s="135"/>
    </row>
    <row r="6" ht="15">
      <c r="A6" s="136" t="s">
        <v>225</v>
      </c>
    </row>
    <row r="7" ht="15">
      <c r="A7" s="136" t="s">
        <v>82</v>
      </c>
    </row>
    <row r="8" ht="45">
      <c r="A8" s="136" t="s">
        <v>226</v>
      </c>
    </row>
    <row r="9" ht="15">
      <c r="A9" s="136" t="s">
        <v>82</v>
      </c>
    </row>
    <row r="10" ht="75">
      <c r="A10" s="136" t="s">
        <v>227</v>
      </c>
    </row>
    <row r="11" ht="15">
      <c r="A11" s="136"/>
    </row>
    <row r="12" ht="15">
      <c r="A12" s="136" t="s">
        <v>228</v>
      </c>
    </row>
    <row r="13" ht="15">
      <c r="A13" s="136" t="s">
        <v>82</v>
      </c>
    </row>
    <row r="14" ht="15">
      <c r="A14" s="136" t="s">
        <v>229</v>
      </c>
    </row>
    <row r="15" ht="15">
      <c r="A15" s="136" t="s">
        <v>230</v>
      </c>
    </row>
    <row r="16" ht="15">
      <c r="A16" s="136" t="s">
        <v>82</v>
      </c>
    </row>
    <row r="17" ht="90">
      <c r="A17" s="136" t="s">
        <v>231</v>
      </c>
    </row>
    <row r="18" ht="15">
      <c r="A18" s="136"/>
    </row>
    <row r="19" ht="75">
      <c r="A19" s="136" t="s">
        <v>232</v>
      </c>
    </row>
    <row r="20" ht="15">
      <c r="A20" s="136"/>
    </row>
    <row r="21" ht="15">
      <c r="A21" s="136" t="s">
        <v>233</v>
      </c>
    </row>
    <row r="22" ht="15">
      <c r="A22" s="136"/>
    </row>
    <row r="23" ht="15">
      <c r="A23" s="136" t="s">
        <v>234</v>
      </c>
    </row>
    <row r="24" ht="30">
      <c r="A24" s="136" t="s">
        <v>235</v>
      </c>
    </row>
    <row r="25" ht="45">
      <c r="A25" s="136" t="s">
        <v>236</v>
      </c>
    </row>
    <row r="26" ht="30">
      <c r="A26" s="136" t="s">
        <v>237</v>
      </c>
    </row>
    <row r="27" ht="30">
      <c r="A27" s="136" t="s">
        <v>238</v>
      </c>
    </row>
    <row r="28" ht="15">
      <c r="A28" s="136"/>
    </row>
    <row r="29" ht="15">
      <c r="A29" s="136" t="s">
        <v>239</v>
      </c>
    </row>
    <row r="30" ht="45">
      <c r="A30" s="136" t="s">
        <v>240</v>
      </c>
    </row>
    <row r="31" ht="15">
      <c r="A31" s="136" t="s">
        <v>241</v>
      </c>
    </row>
    <row r="32" ht="45">
      <c r="A32" s="136" t="s">
        <v>242</v>
      </c>
    </row>
    <row r="33" ht="30">
      <c r="A33" s="136" t="s">
        <v>243</v>
      </c>
    </row>
    <row r="34" ht="15">
      <c r="A34" s="136"/>
    </row>
    <row r="35" ht="45">
      <c r="A35" s="136" t="s">
        <v>244</v>
      </c>
    </row>
    <row r="36" ht="15">
      <c r="A36" s="136"/>
    </row>
    <row r="37" ht="90">
      <c r="A37" s="136" t="s">
        <v>245</v>
      </c>
    </row>
    <row r="38" ht="15">
      <c r="A38" s="136" t="s">
        <v>82</v>
      </c>
    </row>
    <row r="39" ht="60">
      <c r="A39" s="136" t="s">
        <v>246</v>
      </c>
    </row>
    <row r="40" ht="15">
      <c r="A40" s="136"/>
    </row>
    <row r="41" ht="15">
      <c r="A41" s="293" t="s">
        <v>247</v>
      </c>
    </row>
    <row r="42" ht="15">
      <c r="A42" s="293"/>
    </row>
    <row r="43" ht="15">
      <c r="A43" s="137"/>
    </row>
    <row r="44" ht="15">
      <c r="A44" s="146" t="s">
        <v>224</v>
      </c>
    </row>
    <row r="45" ht="15">
      <c r="A45" s="135"/>
    </row>
    <row r="46" spans="1:4" ht="15">
      <c r="A46" s="138" t="s">
        <v>79</v>
      </c>
      <c r="B46" s="124"/>
      <c r="C46" s="124"/>
      <c r="D46" s="124"/>
    </row>
    <row r="47" spans="1:4" ht="15">
      <c r="A47" s="138" t="s">
        <v>80</v>
      </c>
      <c r="B47" s="124"/>
      <c r="C47" s="124"/>
      <c r="D47" s="124"/>
    </row>
    <row r="48" spans="1:4" ht="15">
      <c r="A48" s="138" t="s">
        <v>81</v>
      </c>
      <c r="B48" s="124"/>
      <c r="C48" s="124"/>
      <c r="D48" s="124"/>
    </row>
    <row r="49" spans="1:4" ht="15">
      <c r="A49" s="139" t="s">
        <v>82</v>
      </c>
      <c r="B49" s="124"/>
      <c r="C49" s="124"/>
      <c r="D49" s="124"/>
    </row>
    <row r="50" spans="1:4" ht="45">
      <c r="A50" s="139" t="s">
        <v>125</v>
      </c>
      <c r="B50" s="124"/>
      <c r="C50" s="124"/>
      <c r="D50" s="124"/>
    </row>
    <row r="51" spans="1:4" ht="15">
      <c r="A51" s="140"/>
      <c r="B51" s="124"/>
      <c r="C51" s="124"/>
      <c r="D51" s="124"/>
    </row>
    <row r="52" spans="1:4" ht="30">
      <c r="A52" s="139" t="s">
        <v>126</v>
      </c>
      <c r="B52" s="124"/>
      <c r="C52" s="124"/>
      <c r="D52" s="124"/>
    </row>
    <row r="53" spans="1:4" ht="15">
      <c r="A53" s="140"/>
      <c r="B53" s="124"/>
      <c r="C53" s="124"/>
      <c r="D53" s="124"/>
    </row>
    <row r="54" spans="1:4" ht="30">
      <c r="A54" s="139" t="s">
        <v>127</v>
      </c>
      <c r="B54" s="124"/>
      <c r="C54" s="124"/>
      <c r="D54" s="124"/>
    </row>
    <row r="55" spans="1:4" ht="15">
      <c r="A55" s="140"/>
      <c r="B55" s="124"/>
      <c r="C55" s="124"/>
      <c r="D55" s="124"/>
    </row>
    <row r="56" spans="1:4" ht="30">
      <c r="A56" s="139" t="s">
        <v>128</v>
      </c>
      <c r="B56" s="124"/>
      <c r="C56" s="124"/>
      <c r="D56" s="124"/>
    </row>
    <row r="57" spans="1:4" ht="15">
      <c r="A57" s="140"/>
      <c r="B57" s="124"/>
      <c r="C57" s="124"/>
      <c r="D57" s="124"/>
    </row>
    <row r="58" spans="1:4" ht="30">
      <c r="A58" s="139" t="s">
        <v>129</v>
      </c>
      <c r="B58" s="124"/>
      <c r="C58" s="124"/>
      <c r="D58" s="124"/>
    </row>
    <row r="59" spans="1:4" ht="15">
      <c r="A59" s="140"/>
      <c r="B59" s="124"/>
      <c r="C59" s="124"/>
      <c r="D59" s="124"/>
    </row>
    <row r="60" spans="1:4" ht="30">
      <c r="A60" s="139" t="s">
        <v>130</v>
      </c>
      <c r="B60" s="124"/>
      <c r="C60" s="124"/>
      <c r="D60" s="124"/>
    </row>
    <row r="61" spans="1:4" ht="15">
      <c r="A61" s="140"/>
      <c r="B61" s="124"/>
      <c r="C61" s="124"/>
      <c r="D61" s="124"/>
    </row>
    <row r="62" spans="1:4" ht="30">
      <c r="A62" s="139" t="s">
        <v>131</v>
      </c>
      <c r="B62" s="124"/>
      <c r="C62" s="124"/>
      <c r="D62" s="124"/>
    </row>
    <row r="63" spans="1:4" ht="15">
      <c r="A63" s="140"/>
      <c r="B63" s="124"/>
      <c r="C63" s="124"/>
      <c r="D63" s="124"/>
    </row>
    <row r="64" spans="1:4" ht="30">
      <c r="A64" s="139" t="s">
        <v>132</v>
      </c>
      <c r="B64" s="124"/>
      <c r="C64" s="124"/>
      <c r="D64" s="124"/>
    </row>
    <row r="65" spans="1:4" ht="15">
      <c r="A65" s="140"/>
      <c r="B65" s="124"/>
      <c r="C65" s="124"/>
      <c r="D65" s="124"/>
    </row>
    <row r="66" spans="1:4" ht="30">
      <c r="A66" s="139" t="s">
        <v>133</v>
      </c>
      <c r="B66" s="124"/>
      <c r="C66" s="124"/>
      <c r="D66" s="124"/>
    </row>
    <row r="67" spans="1:4" ht="15">
      <c r="A67" s="140"/>
      <c r="B67" s="124"/>
      <c r="C67" s="124"/>
      <c r="D67" s="124"/>
    </row>
    <row r="68" spans="1:4" ht="30">
      <c r="A68" s="139" t="s">
        <v>134</v>
      </c>
      <c r="B68" s="124"/>
      <c r="C68" s="124"/>
      <c r="D68" s="124"/>
    </row>
    <row r="69" spans="1:4" ht="15">
      <c r="A69" s="140"/>
      <c r="B69" s="124"/>
      <c r="C69" s="124"/>
      <c r="D69" s="124"/>
    </row>
    <row r="70" spans="1:4" ht="30">
      <c r="A70" s="139" t="s">
        <v>135</v>
      </c>
      <c r="B70" s="124"/>
      <c r="C70" s="124"/>
      <c r="D70" s="124"/>
    </row>
    <row r="71" spans="1:4" ht="15">
      <c r="A71" s="140"/>
      <c r="B71" s="124"/>
      <c r="C71" s="124"/>
      <c r="D71" s="124"/>
    </row>
    <row r="72" spans="1:4" ht="30">
      <c r="A72" s="139" t="s">
        <v>136</v>
      </c>
      <c r="B72" s="124"/>
      <c r="C72" s="124"/>
      <c r="D72" s="124"/>
    </row>
    <row r="73" spans="1:4" ht="15">
      <c r="A73" s="140"/>
      <c r="B73" s="124"/>
      <c r="C73" s="124"/>
      <c r="D73" s="124"/>
    </row>
    <row r="74" spans="1:4" ht="75">
      <c r="A74" s="139" t="s">
        <v>248</v>
      </c>
      <c r="B74" s="124"/>
      <c r="C74" s="124"/>
      <c r="D74" s="124"/>
    </row>
    <row r="75" spans="1:4" ht="15">
      <c r="A75" s="140"/>
      <c r="B75" s="124"/>
      <c r="C75" s="124"/>
      <c r="D75" s="124"/>
    </row>
    <row r="76" spans="1:4" ht="60">
      <c r="A76" s="139" t="s">
        <v>137</v>
      </c>
      <c r="B76" s="124"/>
      <c r="C76" s="124"/>
      <c r="D76" s="124"/>
    </row>
    <row r="77" spans="1:4" ht="15">
      <c r="A77" s="140"/>
      <c r="B77" s="124"/>
      <c r="C77" s="124"/>
      <c r="D77" s="124"/>
    </row>
    <row r="78" spans="1:4" ht="30">
      <c r="A78" s="139" t="s">
        <v>138</v>
      </c>
      <c r="B78" s="124"/>
      <c r="C78" s="124"/>
      <c r="D78" s="124"/>
    </row>
    <row r="79" spans="1:4" ht="15">
      <c r="A79" s="140"/>
      <c r="B79" s="124"/>
      <c r="C79" s="124"/>
      <c r="D79" s="124"/>
    </row>
    <row r="80" spans="1:4" ht="45">
      <c r="A80" s="139" t="s">
        <v>139</v>
      </c>
      <c r="B80" s="124"/>
      <c r="C80" s="124"/>
      <c r="D80" s="124"/>
    </row>
    <row r="81" spans="1:4" ht="15">
      <c r="A81" s="140"/>
      <c r="B81" s="124"/>
      <c r="C81" s="124"/>
      <c r="D81" s="124"/>
    </row>
    <row r="82" spans="1:4" ht="60">
      <c r="A82" s="139" t="s">
        <v>140</v>
      </c>
      <c r="B82" s="124"/>
      <c r="C82" s="124"/>
      <c r="D82" s="124"/>
    </row>
    <row r="83" spans="1:4" ht="15">
      <c r="A83" s="140"/>
      <c r="B83" s="124"/>
      <c r="C83" s="124"/>
      <c r="D83" s="124"/>
    </row>
    <row r="84" spans="1:4" ht="30">
      <c r="A84" s="139" t="s">
        <v>141</v>
      </c>
      <c r="B84" s="124"/>
      <c r="C84" s="124"/>
      <c r="D84" s="124"/>
    </row>
    <row r="85" spans="1:4" ht="15">
      <c r="A85" s="140"/>
      <c r="B85" s="124"/>
      <c r="C85" s="124"/>
      <c r="D85" s="124"/>
    </row>
    <row r="86" spans="1:4" ht="15">
      <c r="A86" s="139" t="s">
        <v>83</v>
      </c>
      <c r="B86" s="124"/>
      <c r="C86" s="124"/>
      <c r="D86" s="124"/>
    </row>
    <row r="87" spans="1:4" ht="15">
      <c r="A87" s="139" t="s">
        <v>84</v>
      </c>
      <c r="B87" s="124"/>
      <c r="C87" s="124"/>
      <c r="D87" s="124"/>
    </row>
    <row r="88" spans="1:4" ht="15">
      <c r="A88" s="139" t="s">
        <v>82</v>
      </c>
      <c r="B88" s="124"/>
      <c r="C88" s="124"/>
      <c r="D88" s="124"/>
    </row>
    <row r="89" spans="1:4" ht="15">
      <c r="A89" s="139" t="s">
        <v>85</v>
      </c>
      <c r="B89" s="124"/>
      <c r="C89" s="124"/>
      <c r="D89" s="124"/>
    </row>
    <row r="90" spans="1:4" ht="75">
      <c r="A90" s="141" t="s">
        <v>142</v>
      </c>
      <c r="B90" s="124"/>
      <c r="C90" s="124"/>
      <c r="D90" s="124"/>
    </row>
    <row r="91" spans="1:4" ht="15">
      <c r="A91" s="140"/>
      <c r="B91" s="124"/>
      <c r="C91" s="124"/>
      <c r="D91" s="124"/>
    </row>
    <row r="92" spans="1:4" ht="30">
      <c r="A92" s="139" t="s">
        <v>143</v>
      </c>
      <c r="B92" s="124"/>
      <c r="C92" s="124"/>
      <c r="D92" s="124"/>
    </row>
    <row r="93" spans="1:4" ht="15">
      <c r="A93" s="140"/>
      <c r="B93" s="124"/>
      <c r="C93" s="124"/>
      <c r="D93" s="124"/>
    </row>
    <row r="94" spans="1:4" ht="15">
      <c r="A94" s="139" t="s">
        <v>86</v>
      </c>
      <c r="B94" s="124"/>
      <c r="C94" s="124"/>
      <c r="D94" s="124"/>
    </row>
    <row r="95" spans="1:4" ht="15">
      <c r="A95" s="139" t="s">
        <v>87</v>
      </c>
      <c r="B95" s="124"/>
      <c r="C95" s="124"/>
      <c r="D95" s="124"/>
    </row>
    <row r="96" spans="1:4" ht="15">
      <c r="A96" s="139" t="s">
        <v>88</v>
      </c>
      <c r="B96" s="124"/>
      <c r="C96" s="124"/>
      <c r="D96" s="124"/>
    </row>
    <row r="97" spans="1:4" ht="15">
      <c r="A97" s="139" t="s">
        <v>89</v>
      </c>
      <c r="B97" s="124"/>
      <c r="C97" s="124"/>
      <c r="D97" s="124"/>
    </row>
    <row r="98" spans="1:4" ht="15">
      <c r="A98" s="139" t="s">
        <v>90</v>
      </c>
      <c r="B98" s="124"/>
      <c r="C98" s="124"/>
      <c r="D98" s="124"/>
    </row>
    <row r="99" spans="1:4" ht="30">
      <c r="A99" s="139" t="s">
        <v>144</v>
      </c>
      <c r="B99" s="124"/>
      <c r="C99" s="124"/>
      <c r="D99" s="124"/>
    </row>
    <row r="100" spans="1:4" ht="45">
      <c r="A100" s="139" t="s">
        <v>145</v>
      </c>
      <c r="B100" s="124"/>
      <c r="C100" s="124"/>
      <c r="D100" s="124"/>
    </row>
    <row r="101" spans="1:4" ht="15">
      <c r="A101" s="140"/>
      <c r="B101" s="124"/>
      <c r="C101" s="124"/>
      <c r="D101" s="124"/>
    </row>
    <row r="102" spans="1:4" ht="15">
      <c r="A102" s="142" t="s">
        <v>91</v>
      </c>
      <c r="B102" s="124"/>
      <c r="C102" s="124"/>
      <c r="D102" s="124"/>
    </row>
    <row r="103" spans="1:4" ht="30">
      <c r="A103" s="142" t="s">
        <v>146</v>
      </c>
      <c r="B103" s="124"/>
      <c r="C103" s="124"/>
      <c r="D103" s="124"/>
    </row>
    <row r="104" spans="1:4" ht="15">
      <c r="A104" s="143"/>
      <c r="B104" s="124"/>
      <c r="C104" s="124"/>
      <c r="D104" s="124"/>
    </row>
    <row r="105" spans="1:4" ht="15">
      <c r="A105" s="144" t="s">
        <v>92</v>
      </c>
      <c r="B105" s="124"/>
      <c r="C105" s="124"/>
      <c r="D105" s="124"/>
    </row>
    <row r="106" spans="1:4" ht="45">
      <c r="A106" s="144" t="s">
        <v>147</v>
      </c>
      <c r="B106" s="124"/>
      <c r="C106" s="124"/>
      <c r="D106" s="124"/>
    </row>
    <row r="107" spans="1:4" ht="15">
      <c r="A107" s="143"/>
      <c r="B107" s="124"/>
      <c r="C107" s="124"/>
      <c r="D107" s="124"/>
    </row>
    <row r="108" spans="1:4" ht="60">
      <c r="A108" s="144" t="s">
        <v>148</v>
      </c>
      <c r="B108" s="124"/>
      <c r="C108" s="124"/>
      <c r="D108" s="124"/>
    </row>
    <row r="109" spans="1:4" ht="15">
      <c r="A109" s="143"/>
      <c r="B109" s="124"/>
      <c r="C109" s="124"/>
      <c r="D109" s="124"/>
    </row>
    <row r="110" spans="1:4" ht="45">
      <c r="A110" s="144" t="s">
        <v>149</v>
      </c>
      <c r="B110" s="124"/>
      <c r="C110" s="124"/>
      <c r="D110" s="124"/>
    </row>
    <row r="111" spans="1:4" ht="15">
      <c r="A111" s="143"/>
      <c r="B111" s="124"/>
      <c r="C111" s="124"/>
      <c r="D111" s="124"/>
    </row>
    <row r="112" spans="1:4" ht="60">
      <c r="A112" s="144" t="s">
        <v>150</v>
      </c>
      <c r="B112" s="124"/>
      <c r="C112" s="124"/>
      <c r="D112" s="124"/>
    </row>
    <row r="113" spans="1:4" ht="15">
      <c r="A113" s="143"/>
      <c r="B113" s="124"/>
      <c r="C113" s="124"/>
      <c r="D113" s="124"/>
    </row>
    <row r="114" spans="1:4" ht="60">
      <c r="A114" s="144" t="s">
        <v>151</v>
      </c>
      <c r="B114" s="124"/>
      <c r="C114" s="124"/>
      <c r="D114" s="124"/>
    </row>
    <row r="115" spans="1:4" ht="15">
      <c r="A115" s="143"/>
      <c r="B115" s="124"/>
      <c r="C115" s="124"/>
      <c r="D115" s="124"/>
    </row>
    <row r="116" spans="1:4" ht="15">
      <c r="A116" s="142" t="s">
        <v>93</v>
      </c>
      <c r="B116" s="124"/>
      <c r="C116" s="124"/>
      <c r="D116" s="124"/>
    </row>
    <row r="117" spans="1:4" ht="30">
      <c r="A117" s="142" t="s">
        <v>152</v>
      </c>
      <c r="B117" s="124"/>
      <c r="C117" s="124"/>
      <c r="D117" s="124"/>
    </row>
    <row r="118" spans="1:4" ht="15">
      <c r="A118" s="143"/>
      <c r="B118" s="124"/>
      <c r="C118" s="124"/>
      <c r="D118" s="124"/>
    </row>
    <row r="119" spans="1:4" ht="75">
      <c r="A119" s="144" t="s">
        <v>153</v>
      </c>
      <c r="B119" s="124"/>
      <c r="C119" s="124"/>
      <c r="D119" s="124"/>
    </row>
    <row r="120" spans="1:4" ht="15">
      <c r="A120" s="143"/>
      <c r="B120" s="124"/>
      <c r="C120" s="124"/>
      <c r="D120" s="124"/>
    </row>
    <row r="121" spans="1:4" ht="30">
      <c r="A121" s="144" t="s">
        <v>154</v>
      </c>
      <c r="B121" s="124"/>
      <c r="C121" s="124"/>
      <c r="D121" s="124"/>
    </row>
    <row r="122" spans="1:4" ht="15">
      <c r="A122" s="143"/>
      <c r="B122" s="124"/>
      <c r="C122" s="124"/>
      <c r="D122" s="124"/>
    </row>
    <row r="123" spans="1:4" ht="30">
      <c r="A123" s="144" t="s">
        <v>155</v>
      </c>
      <c r="B123" s="124"/>
      <c r="C123" s="124"/>
      <c r="D123" s="124"/>
    </row>
    <row r="124" spans="1:4" ht="15">
      <c r="A124" s="143"/>
      <c r="B124" s="124"/>
      <c r="C124" s="124"/>
      <c r="D124" s="124"/>
    </row>
    <row r="125" spans="1:4" ht="45">
      <c r="A125" s="144" t="s">
        <v>156</v>
      </c>
      <c r="B125" s="124"/>
      <c r="C125" s="124"/>
      <c r="D125" s="124"/>
    </row>
    <row r="126" spans="1:4" ht="15">
      <c r="A126" s="143"/>
      <c r="B126" s="124"/>
      <c r="C126" s="124"/>
      <c r="D126" s="124"/>
    </row>
    <row r="127" spans="1:4" ht="30">
      <c r="A127" s="144" t="s">
        <v>157</v>
      </c>
      <c r="B127" s="124"/>
      <c r="C127" s="124"/>
      <c r="D127" s="124"/>
    </row>
    <row r="128" spans="1:4" ht="15">
      <c r="A128" s="143"/>
      <c r="B128" s="124"/>
      <c r="C128" s="124"/>
      <c r="D128" s="124"/>
    </row>
    <row r="129" spans="1:4" ht="75">
      <c r="A129" s="144" t="s">
        <v>158</v>
      </c>
      <c r="B129" s="124"/>
      <c r="C129" s="124"/>
      <c r="D129" s="124"/>
    </row>
    <row r="130" spans="1:4" ht="15">
      <c r="A130" s="143"/>
      <c r="B130" s="124"/>
      <c r="C130" s="124"/>
      <c r="D130" s="124"/>
    </row>
    <row r="131" spans="1:4" ht="60">
      <c r="A131" s="144" t="s">
        <v>159</v>
      </c>
      <c r="B131" s="124"/>
      <c r="C131" s="124"/>
      <c r="D131" s="124"/>
    </row>
    <row r="132" spans="1:4" ht="15">
      <c r="A132" s="143"/>
      <c r="B132" s="124"/>
      <c r="C132" s="124"/>
      <c r="D132" s="124"/>
    </row>
    <row r="133" spans="1:4" ht="15">
      <c r="A133" s="144" t="s">
        <v>94</v>
      </c>
      <c r="B133" s="124"/>
      <c r="C133" s="124"/>
      <c r="D133" s="124"/>
    </row>
    <row r="134" spans="1:4" ht="30">
      <c r="A134" s="144" t="s">
        <v>160</v>
      </c>
      <c r="B134" s="124"/>
      <c r="C134" s="124"/>
      <c r="D134" s="124"/>
    </row>
    <row r="135" spans="1:4" ht="15">
      <c r="A135" s="143"/>
      <c r="B135" s="124"/>
      <c r="C135" s="124"/>
      <c r="D135" s="124"/>
    </row>
    <row r="136" spans="1:4" ht="45">
      <c r="A136" s="144" t="s">
        <v>161</v>
      </c>
      <c r="B136" s="124"/>
      <c r="C136" s="124"/>
      <c r="D136" s="124"/>
    </row>
    <row r="137" spans="1:4" ht="15">
      <c r="A137" s="143"/>
      <c r="B137" s="124"/>
      <c r="C137" s="124"/>
      <c r="D137" s="124"/>
    </row>
    <row r="138" spans="1:4" ht="75">
      <c r="A138" s="144" t="s">
        <v>162</v>
      </c>
      <c r="B138" s="124"/>
      <c r="C138" s="124"/>
      <c r="D138" s="124"/>
    </row>
    <row r="139" spans="1:4" ht="15">
      <c r="A139" s="143"/>
      <c r="B139" s="124"/>
      <c r="C139" s="124"/>
      <c r="D139" s="124"/>
    </row>
    <row r="140" spans="1:4" ht="75">
      <c r="A140" s="144" t="s">
        <v>163</v>
      </c>
      <c r="B140" s="124"/>
      <c r="C140" s="124"/>
      <c r="D140" s="124"/>
    </row>
    <row r="141" spans="1:4" ht="15">
      <c r="A141" s="143"/>
      <c r="B141" s="124"/>
      <c r="C141" s="124"/>
      <c r="D141" s="124"/>
    </row>
    <row r="142" spans="1:4" ht="60">
      <c r="A142" s="144" t="s">
        <v>164</v>
      </c>
      <c r="B142" s="124"/>
      <c r="C142" s="124"/>
      <c r="D142" s="124"/>
    </row>
    <row r="143" spans="1:4" ht="15">
      <c r="A143" s="143"/>
      <c r="B143" s="124"/>
      <c r="C143" s="124"/>
      <c r="D143" s="124"/>
    </row>
    <row r="144" spans="1:4" ht="45">
      <c r="A144" s="144" t="s">
        <v>165</v>
      </c>
      <c r="B144" s="124"/>
      <c r="C144" s="124"/>
      <c r="D144" s="124"/>
    </row>
    <row r="145" spans="1:4" ht="15">
      <c r="A145" s="143"/>
      <c r="B145" s="124"/>
      <c r="C145" s="124"/>
      <c r="D145" s="124"/>
    </row>
    <row r="146" spans="1:4" ht="30">
      <c r="A146" s="144" t="s">
        <v>166</v>
      </c>
      <c r="B146" s="124"/>
      <c r="C146" s="124"/>
      <c r="D146" s="124"/>
    </row>
    <row r="147" spans="1:4" ht="15">
      <c r="A147" s="143"/>
      <c r="B147" s="124"/>
      <c r="C147" s="124"/>
      <c r="D147" s="124"/>
    </row>
    <row r="148" spans="1:4" ht="30">
      <c r="A148" s="144" t="s">
        <v>167</v>
      </c>
      <c r="B148" s="124"/>
      <c r="C148" s="124"/>
      <c r="D148" s="124"/>
    </row>
    <row r="149" spans="1:4" ht="15">
      <c r="A149" s="144" t="s">
        <v>95</v>
      </c>
      <c r="B149" s="124"/>
      <c r="C149" s="124"/>
      <c r="D149" s="124"/>
    </row>
    <row r="150" spans="1:4" ht="30">
      <c r="A150" s="144" t="s">
        <v>168</v>
      </c>
      <c r="B150" s="124"/>
      <c r="C150" s="124"/>
      <c r="D150" s="124"/>
    </row>
    <row r="151" spans="1:4" ht="45">
      <c r="A151" s="144" t="s">
        <v>169</v>
      </c>
      <c r="B151" s="124"/>
      <c r="C151" s="124"/>
      <c r="D151" s="124"/>
    </row>
    <row r="152" spans="1:4" ht="15">
      <c r="A152" s="144" t="s">
        <v>96</v>
      </c>
      <c r="B152" s="124"/>
      <c r="C152" s="124"/>
      <c r="D152" s="124"/>
    </row>
    <row r="153" spans="1:4" ht="15">
      <c r="A153" s="144" t="s">
        <v>97</v>
      </c>
      <c r="B153" s="124"/>
      <c r="C153" s="124"/>
      <c r="D153" s="124"/>
    </row>
    <row r="154" spans="1:4" ht="15">
      <c r="A154" s="144"/>
      <c r="B154" s="124"/>
      <c r="C154" s="124"/>
      <c r="D154" s="124"/>
    </row>
    <row r="155" spans="1:4" ht="45">
      <c r="A155" s="144" t="s">
        <v>170</v>
      </c>
      <c r="B155" s="124"/>
      <c r="C155" s="124"/>
      <c r="D155" s="124"/>
    </row>
    <row r="156" spans="1:4" ht="15">
      <c r="A156" s="144"/>
      <c r="B156" s="124"/>
      <c r="C156" s="124"/>
      <c r="D156" s="124"/>
    </row>
    <row r="157" spans="1:4" ht="15">
      <c r="A157" s="144" t="s">
        <v>98</v>
      </c>
      <c r="B157" s="124"/>
      <c r="C157" s="124"/>
      <c r="D157" s="124"/>
    </row>
    <row r="158" spans="1:4" ht="30">
      <c r="A158" s="144" t="s">
        <v>99</v>
      </c>
      <c r="B158" s="124"/>
      <c r="C158" s="124"/>
      <c r="D158" s="124"/>
    </row>
    <row r="159" spans="1:4" ht="15">
      <c r="A159" s="144"/>
      <c r="B159" s="124"/>
      <c r="C159" s="124"/>
      <c r="D159" s="124"/>
    </row>
    <row r="160" spans="1:4" ht="75">
      <c r="A160" s="144" t="s">
        <v>171</v>
      </c>
      <c r="B160" s="124"/>
      <c r="C160" s="124"/>
      <c r="D160" s="124"/>
    </row>
    <row r="161" spans="1:4" ht="15">
      <c r="A161" s="143"/>
      <c r="B161" s="124"/>
      <c r="C161" s="124"/>
      <c r="D161" s="124"/>
    </row>
    <row r="162" spans="1:4" ht="15">
      <c r="A162" s="138" t="s">
        <v>100</v>
      </c>
      <c r="B162" s="124"/>
      <c r="C162" s="124"/>
      <c r="D162" s="124"/>
    </row>
    <row r="163" spans="1:4" ht="15">
      <c r="A163" s="138" t="s">
        <v>101</v>
      </c>
      <c r="B163" s="124"/>
      <c r="C163" s="124"/>
      <c r="D163" s="124"/>
    </row>
    <row r="164" spans="1:4" ht="15">
      <c r="A164" s="138" t="s">
        <v>102</v>
      </c>
      <c r="B164" s="124"/>
      <c r="C164" s="124"/>
      <c r="D164" s="124"/>
    </row>
    <row r="165" spans="1:4" ht="15">
      <c r="A165" s="139" t="s">
        <v>82</v>
      </c>
      <c r="B165" s="124"/>
      <c r="C165" s="124"/>
      <c r="D165" s="124"/>
    </row>
    <row r="166" spans="1:4" ht="75">
      <c r="A166" s="139" t="s">
        <v>172</v>
      </c>
      <c r="B166" s="124"/>
      <c r="C166" s="124"/>
      <c r="D166" s="124"/>
    </row>
    <row r="167" spans="1:4" ht="15">
      <c r="A167" s="139"/>
      <c r="B167" s="124"/>
      <c r="C167" s="124"/>
      <c r="D167" s="124"/>
    </row>
    <row r="168" spans="1:4" ht="15">
      <c r="A168" s="143" t="s">
        <v>224</v>
      </c>
      <c r="B168" s="124"/>
      <c r="C168" s="124"/>
      <c r="D168" s="124"/>
    </row>
    <row r="169" spans="1:4" ht="15">
      <c r="A169" s="140"/>
      <c r="B169" s="124"/>
      <c r="C169" s="124"/>
      <c r="D169" s="124"/>
    </row>
    <row r="170" spans="1:4" ht="15">
      <c r="A170" s="142" t="s">
        <v>103</v>
      </c>
      <c r="B170" s="124"/>
      <c r="C170" s="124"/>
      <c r="D170" s="124"/>
    </row>
    <row r="171" spans="1:4" ht="15">
      <c r="A171" s="142" t="s">
        <v>104</v>
      </c>
      <c r="B171" s="124"/>
      <c r="C171" s="124"/>
      <c r="D171" s="124"/>
    </row>
    <row r="172" spans="1:4" ht="15">
      <c r="A172" s="142" t="s">
        <v>105</v>
      </c>
      <c r="B172" s="124"/>
      <c r="C172" s="124"/>
      <c r="D172" s="124"/>
    </row>
    <row r="173" spans="1:4" ht="15">
      <c r="A173" s="144" t="s">
        <v>82</v>
      </c>
      <c r="B173" s="124"/>
      <c r="C173" s="124"/>
      <c r="D173" s="124"/>
    </row>
    <row r="174" spans="1:4" ht="45">
      <c r="A174" s="144" t="s">
        <v>173</v>
      </c>
      <c r="B174" s="124"/>
      <c r="C174" s="124"/>
      <c r="D174" s="124"/>
    </row>
    <row r="175" spans="1:4" ht="15">
      <c r="A175" s="143"/>
      <c r="B175" s="124"/>
      <c r="C175" s="124"/>
      <c r="D175" s="124"/>
    </row>
    <row r="176" spans="1:4" ht="45">
      <c r="A176" s="144" t="s">
        <v>174</v>
      </c>
      <c r="B176" s="124"/>
      <c r="C176" s="124"/>
      <c r="D176" s="124"/>
    </row>
    <row r="177" spans="1:4" ht="15">
      <c r="A177" s="143"/>
      <c r="B177" s="124"/>
      <c r="C177" s="124"/>
      <c r="D177" s="124"/>
    </row>
    <row r="178" spans="1:4" ht="45">
      <c r="A178" s="144" t="s">
        <v>175</v>
      </c>
      <c r="B178" s="124"/>
      <c r="C178" s="124"/>
      <c r="D178" s="124"/>
    </row>
    <row r="179" spans="1:4" ht="15">
      <c r="A179" s="143"/>
      <c r="B179" s="124"/>
      <c r="C179" s="124"/>
      <c r="D179" s="124"/>
    </row>
    <row r="180" spans="1:4" ht="30">
      <c r="A180" s="144" t="s">
        <v>176</v>
      </c>
      <c r="B180" s="124"/>
      <c r="C180" s="124"/>
      <c r="D180" s="124"/>
    </row>
    <row r="181" spans="1:4" ht="15">
      <c r="A181" s="143"/>
      <c r="B181" s="124"/>
      <c r="C181" s="124"/>
      <c r="D181" s="124"/>
    </row>
    <row r="182" spans="1:4" ht="45">
      <c r="A182" s="144" t="s">
        <v>177</v>
      </c>
      <c r="B182" s="124"/>
      <c r="C182" s="124"/>
      <c r="D182" s="124"/>
    </row>
    <row r="183" spans="1:4" ht="15">
      <c r="A183" s="143"/>
      <c r="B183" s="124"/>
      <c r="C183" s="124"/>
      <c r="D183" s="124"/>
    </row>
    <row r="184" spans="1:4" ht="90">
      <c r="A184" s="144" t="s">
        <v>216</v>
      </c>
      <c r="B184" s="124"/>
      <c r="C184" s="124"/>
      <c r="D184" s="124"/>
    </row>
    <row r="185" spans="1:4" ht="15">
      <c r="A185" s="143"/>
      <c r="B185" s="124"/>
      <c r="C185" s="124"/>
      <c r="D185" s="124"/>
    </row>
    <row r="186" spans="1:4" ht="45">
      <c r="A186" s="144" t="s">
        <v>178</v>
      </c>
      <c r="B186" s="124"/>
      <c r="C186" s="124"/>
      <c r="D186" s="124"/>
    </row>
    <row r="187" spans="1:4" ht="15">
      <c r="A187" s="143"/>
      <c r="B187" s="124"/>
      <c r="C187" s="124"/>
      <c r="D187" s="124"/>
    </row>
    <row r="188" spans="1:4" ht="90">
      <c r="A188" s="144" t="s">
        <v>179</v>
      </c>
      <c r="B188" s="124"/>
      <c r="C188" s="124"/>
      <c r="D188" s="124"/>
    </row>
    <row r="189" spans="1:4" ht="15">
      <c r="A189" s="143"/>
      <c r="B189" s="124"/>
      <c r="C189" s="124"/>
      <c r="D189" s="124"/>
    </row>
    <row r="190" spans="1:4" ht="45">
      <c r="A190" s="144" t="s">
        <v>180</v>
      </c>
      <c r="B190" s="124"/>
      <c r="C190" s="124"/>
      <c r="D190" s="124"/>
    </row>
    <row r="191" spans="1:4" ht="15">
      <c r="A191" s="143"/>
      <c r="B191" s="124"/>
      <c r="C191" s="124"/>
      <c r="D191" s="124"/>
    </row>
    <row r="192" spans="1:4" ht="105">
      <c r="A192" s="144" t="s">
        <v>181</v>
      </c>
      <c r="B192" s="124"/>
      <c r="C192" s="124"/>
      <c r="D192" s="124"/>
    </row>
    <row r="193" spans="1:4" ht="15">
      <c r="A193" s="143"/>
      <c r="B193" s="124"/>
      <c r="C193" s="124"/>
      <c r="D193" s="124"/>
    </row>
    <row r="194" spans="1:4" ht="45">
      <c r="A194" s="144" t="s">
        <v>182</v>
      </c>
      <c r="B194" s="124"/>
      <c r="C194" s="124"/>
      <c r="D194" s="124"/>
    </row>
    <row r="195" spans="1:4" ht="15">
      <c r="A195" s="143"/>
      <c r="B195" s="124"/>
      <c r="C195" s="124"/>
      <c r="D195" s="124"/>
    </row>
    <row r="196" spans="1:4" ht="90">
      <c r="A196" s="144" t="s">
        <v>183</v>
      </c>
      <c r="B196" s="124"/>
      <c r="C196" s="124"/>
      <c r="D196" s="124"/>
    </row>
    <row r="197" spans="1:4" ht="15">
      <c r="A197" s="143"/>
      <c r="B197" s="124"/>
      <c r="C197" s="124"/>
      <c r="D197" s="124"/>
    </row>
    <row r="198" spans="1:4" ht="60">
      <c r="A198" s="144" t="s">
        <v>184</v>
      </c>
      <c r="B198" s="124"/>
      <c r="C198" s="124"/>
      <c r="D198" s="124"/>
    </row>
    <row r="199" spans="1:4" ht="15">
      <c r="A199" s="143"/>
      <c r="B199" s="124"/>
      <c r="C199" s="124"/>
      <c r="D199" s="124"/>
    </row>
    <row r="200" spans="1:4" ht="15">
      <c r="A200" s="142" t="s">
        <v>106</v>
      </c>
      <c r="B200" s="124"/>
      <c r="C200" s="124"/>
      <c r="D200" s="124"/>
    </row>
    <row r="201" spans="1:4" ht="30">
      <c r="A201" s="142" t="s">
        <v>185</v>
      </c>
      <c r="B201" s="124"/>
      <c r="C201" s="124"/>
      <c r="D201" s="124"/>
    </row>
    <row r="202" spans="1:4" ht="15">
      <c r="A202" s="143"/>
      <c r="B202" s="124"/>
      <c r="C202" s="124"/>
      <c r="D202" s="124"/>
    </row>
    <row r="203" spans="1:4" ht="60">
      <c r="A203" s="144" t="s">
        <v>186</v>
      </c>
      <c r="B203" s="124"/>
      <c r="C203" s="124"/>
      <c r="D203" s="124"/>
    </row>
    <row r="204" spans="1:4" ht="15">
      <c r="A204" s="143"/>
      <c r="B204" s="124"/>
      <c r="C204" s="124"/>
      <c r="D204" s="124"/>
    </row>
    <row r="205" spans="1:4" ht="15">
      <c r="A205" s="144" t="s">
        <v>107</v>
      </c>
      <c r="B205" s="124"/>
      <c r="C205" s="124"/>
      <c r="D205" s="124"/>
    </row>
    <row r="206" spans="1:4" ht="30">
      <c r="A206" s="144" t="s">
        <v>187</v>
      </c>
      <c r="B206" s="124"/>
      <c r="C206" s="124"/>
      <c r="D206" s="124"/>
    </row>
    <row r="207" spans="1:4" ht="15">
      <c r="A207" s="143"/>
      <c r="B207" s="124"/>
      <c r="C207" s="124"/>
      <c r="D207" s="124"/>
    </row>
    <row r="208" spans="1:4" ht="75">
      <c r="A208" s="144" t="s">
        <v>217</v>
      </c>
      <c r="B208" s="124"/>
      <c r="C208" s="124"/>
      <c r="D208" s="124"/>
    </row>
    <row r="209" spans="1:4" ht="15">
      <c r="A209" s="144" t="s">
        <v>82</v>
      </c>
      <c r="B209" s="124"/>
      <c r="C209" s="124"/>
      <c r="D209" s="124"/>
    </row>
    <row r="210" spans="1:4" ht="60">
      <c r="A210" s="144" t="s">
        <v>188</v>
      </c>
      <c r="B210" s="124"/>
      <c r="C210" s="124"/>
      <c r="D210" s="124"/>
    </row>
    <row r="211" spans="1:4" ht="15">
      <c r="A211" s="143"/>
      <c r="B211" s="124"/>
      <c r="C211" s="124"/>
      <c r="D211" s="124"/>
    </row>
    <row r="212" spans="1:4" ht="30">
      <c r="A212" s="144" t="s">
        <v>189</v>
      </c>
      <c r="B212" s="124"/>
      <c r="C212" s="124"/>
      <c r="D212" s="124"/>
    </row>
    <row r="213" spans="1:4" ht="15">
      <c r="A213" s="140"/>
      <c r="B213" s="124"/>
      <c r="C213" s="124"/>
      <c r="D213" s="124"/>
    </row>
    <row r="214" spans="1:4" ht="15">
      <c r="A214" s="138" t="s">
        <v>108</v>
      </c>
      <c r="B214" s="124"/>
      <c r="C214" s="124"/>
      <c r="D214" s="124"/>
    </row>
    <row r="215" spans="1:4" ht="15">
      <c r="A215" s="138" t="s">
        <v>109</v>
      </c>
      <c r="B215" s="124"/>
      <c r="C215" s="124"/>
      <c r="D215" s="124"/>
    </row>
    <row r="216" spans="1:4" ht="15">
      <c r="A216" s="138" t="s">
        <v>110</v>
      </c>
      <c r="B216" s="124"/>
      <c r="C216" s="124"/>
      <c r="D216" s="124"/>
    </row>
    <row r="217" spans="1:4" ht="15">
      <c r="A217" s="139" t="s">
        <v>82</v>
      </c>
      <c r="B217" s="124"/>
      <c r="C217" s="124"/>
      <c r="D217" s="124"/>
    </row>
    <row r="218" spans="1:4" ht="45">
      <c r="A218" s="139" t="s">
        <v>190</v>
      </c>
      <c r="B218" s="124"/>
      <c r="C218" s="124"/>
      <c r="D218" s="124"/>
    </row>
    <row r="219" spans="1:4" ht="15">
      <c r="A219" s="140"/>
      <c r="B219" s="124"/>
      <c r="C219" s="124"/>
      <c r="D219" s="124"/>
    </row>
    <row r="220" spans="1:4" ht="45">
      <c r="A220" s="139" t="s">
        <v>191</v>
      </c>
      <c r="B220" s="124"/>
      <c r="C220" s="124"/>
      <c r="D220" s="124"/>
    </row>
    <row r="221" spans="1:4" ht="15">
      <c r="A221" s="140"/>
      <c r="B221" s="124"/>
      <c r="C221" s="124"/>
      <c r="D221" s="124"/>
    </row>
    <row r="222" spans="1:4" ht="15">
      <c r="A222" s="139" t="s">
        <v>111</v>
      </c>
      <c r="B222" s="124"/>
      <c r="C222" s="124"/>
      <c r="D222" s="124"/>
    </row>
    <row r="223" spans="1:4" ht="45">
      <c r="A223" s="139" t="s">
        <v>192</v>
      </c>
      <c r="B223" s="124"/>
      <c r="C223" s="124"/>
      <c r="D223" s="124"/>
    </row>
    <row r="224" spans="1:4" ht="15">
      <c r="A224" s="139" t="s">
        <v>112</v>
      </c>
      <c r="B224" s="124"/>
      <c r="C224" s="124"/>
      <c r="D224" s="124"/>
    </row>
    <row r="225" spans="1:4" ht="30">
      <c r="A225" s="139" t="s">
        <v>193</v>
      </c>
      <c r="B225" s="124"/>
      <c r="C225" s="124"/>
      <c r="D225" s="124"/>
    </row>
    <row r="226" spans="1:4" ht="15">
      <c r="A226" s="139" t="s">
        <v>113</v>
      </c>
      <c r="B226" s="124"/>
      <c r="C226" s="124"/>
      <c r="D226" s="124"/>
    </row>
    <row r="227" spans="1:4" ht="15">
      <c r="A227" s="139" t="s">
        <v>114</v>
      </c>
      <c r="B227" s="124"/>
      <c r="C227" s="124"/>
      <c r="D227" s="124"/>
    </row>
    <row r="228" spans="1:4" ht="30">
      <c r="A228" s="139" t="s">
        <v>194</v>
      </c>
      <c r="B228" s="124"/>
      <c r="C228" s="124"/>
      <c r="D228" s="124"/>
    </row>
    <row r="229" spans="1:4" ht="45">
      <c r="A229" s="139" t="s">
        <v>195</v>
      </c>
      <c r="B229" s="124"/>
      <c r="C229" s="124"/>
      <c r="D229" s="124"/>
    </row>
    <row r="230" spans="1:4" ht="15">
      <c r="A230" s="140"/>
      <c r="B230" s="124"/>
      <c r="C230" s="124"/>
      <c r="D230" s="124"/>
    </row>
    <row r="231" spans="1:4" ht="60">
      <c r="A231" s="139" t="s">
        <v>196</v>
      </c>
      <c r="B231" s="124"/>
      <c r="C231" s="124"/>
      <c r="D231" s="124"/>
    </row>
    <row r="232" spans="1:4" ht="15">
      <c r="A232" s="140"/>
      <c r="B232" s="124"/>
      <c r="C232" s="124"/>
      <c r="D232" s="124"/>
    </row>
    <row r="233" spans="1:4" ht="75">
      <c r="A233" s="139" t="s">
        <v>218</v>
      </c>
      <c r="B233" s="124"/>
      <c r="C233" s="124"/>
      <c r="D233" s="124"/>
    </row>
    <row r="234" spans="1:4" ht="15">
      <c r="A234" s="139" t="s">
        <v>82</v>
      </c>
      <c r="B234" s="124"/>
      <c r="C234" s="124"/>
      <c r="D234" s="124"/>
    </row>
    <row r="235" spans="1:4" ht="60">
      <c r="A235" s="139" t="s">
        <v>197</v>
      </c>
      <c r="B235" s="124"/>
      <c r="C235" s="124"/>
      <c r="D235" s="124"/>
    </row>
    <row r="236" spans="1:4" ht="15">
      <c r="A236" s="140"/>
      <c r="B236" s="124"/>
      <c r="C236" s="124"/>
      <c r="D236" s="124"/>
    </row>
    <row r="237" spans="1:4" ht="15">
      <c r="A237" s="139" t="s">
        <v>115</v>
      </c>
      <c r="B237" s="124"/>
      <c r="C237" s="124"/>
      <c r="D237" s="124"/>
    </row>
    <row r="238" spans="1:4" ht="105">
      <c r="A238" s="139" t="s">
        <v>219</v>
      </c>
      <c r="B238" s="124"/>
      <c r="C238" s="124"/>
      <c r="D238" s="124"/>
    </row>
    <row r="239" spans="1:4" ht="15">
      <c r="A239" s="140"/>
      <c r="B239" s="124"/>
      <c r="C239" s="124"/>
      <c r="D239" s="124"/>
    </row>
    <row r="240" spans="1:4" ht="75">
      <c r="A240" s="139" t="s">
        <v>198</v>
      </c>
      <c r="B240" s="124"/>
      <c r="C240" s="124"/>
      <c r="D240" s="124"/>
    </row>
    <row r="241" spans="1:4" ht="15">
      <c r="A241" s="140"/>
      <c r="B241" s="124"/>
      <c r="C241" s="124"/>
      <c r="D241" s="124"/>
    </row>
    <row r="242" spans="1:4" ht="45">
      <c r="A242" s="139" t="s">
        <v>199</v>
      </c>
      <c r="B242" s="124"/>
      <c r="C242" s="124"/>
      <c r="D242" s="124"/>
    </row>
    <row r="243" spans="1:4" ht="15">
      <c r="A243" s="140"/>
      <c r="B243" s="124"/>
      <c r="C243" s="124"/>
      <c r="D243" s="124"/>
    </row>
    <row r="244" spans="1:4" ht="15">
      <c r="A244" s="139" t="s">
        <v>116</v>
      </c>
      <c r="B244" s="124"/>
      <c r="C244" s="124"/>
      <c r="D244" s="124"/>
    </row>
    <row r="245" spans="1:4" ht="60">
      <c r="A245" s="139" t="s">
        <v>200</v>
      </c>
      <c r="B245" s="124"/>
      <c r="C245" s="124"/>
      <c r="D245" s="124"/>
    </row>
    <row r="246" spans="1:4" ht="15">
      <c r="A246" s="140"/>
      <c r="B246" s="124"/>
      <c r="C246" s="124"/>
      <c r="D246" s="124"/>
    </row>
    <row r="247" spans="1:4" ht="45">
      <c r="A247" s="139" t="s">
        <v>201</v>
      </c>
      <c r="B247" s="124"/>
      <c r="C247" s="124"/>
      <c r="D247" s="124"/>
    </row>
    <row r="248" spans="1:4" ht="15">
      <c r="A248" s="140"/>
      <c r="B248" s="124"/>
      <c r="C248" s="124"/>
      <c r="D248" s="124"/>
    </row>
    <row r="249" spans="1:4" ht="15">
      <c r="A249" s="139" t="s">
        <v>117</v>
      </c>
      <c r="B249" s="124"/>
      <c r="C249" s="124"/>
      <c r="D249" s="124"/>
    </row>
    <row r="250" spans="1:4" ht="15">
      <c r="A250" s="140"/>
      <c r="B250" s="124"/>
      <c r="C250" s="124"/>
      <c r="D250" s="124"/>
    </row>
    <row r="251" spans="1:4" ht="30">
      <c r="A251" s="139" t="s">
        <v>202</v>
      </c>
      <c r="B251" s="124"/>
      <c r="C251" s="124"/>
      <c r="D251" s="124"/>
    </row>
    <row r="252" spans="1:4" ht="15">
      <c r="A252" s="140"/>
      <c r="B252" s="124"/>
      <c r="C252" s="124"/>
      <c r="D252" s="124"/>
    </row>
    <row r="253" spans="1:4" ht="15">
      <c r="A253" s="139" t="s">
        <v>118</v>
      </c>
      <c r="B253" s="124"/>
      <c r="C253" s="124"/>
      <c r="D253" s="124"/>
    </row>
    <row r="254" spans="1:4" ht="75">
      <c r="A254" s="139" t="s">
        <v>203</v>
      </c>
      <c r="B254" s="124"/>
      <c r="C254" s="124"/>
      <c r="D254" s="124"/>
    </row>
    <row r="255" spans="1:4" ht="15">
      <c r="A255" s="140"/>
      <c r="B255" s="124"/>
      <c r="C255" s="124"/>
      <c r="D255" s="124"/>
    </row>
    <row r="256" spans="1:4" ht="60">
      <c r="A256" s="139" t="s">
        <v>204</v>
      </c>
      <c r="B256" s="124"/>
      <c r="C256" s="124"/>
      <c r="D256" s="124"/>
    </row>
    <row r="257" spans="1:4" ht="15">
      <c r="A257" s="140"/>
      <c r="B257" s="124"/>
      <c r="C257" s="124"/>
      <c r="D257" s="124"/>
    </row>
    <row r="258" spans="1:4" ht="45">
      <c r="A258" s="139" t="s">
        <v>205</v>
      </c>
      <c r="B258" s="124"/>
      <c r="C258" s="124"/>
      <c r="D258" s="124"/>
    </row>
    <row r="259" spans="1:4" ht="15">
      <c r="A259" s="139"/>
      <c r="B259" s="124"/>
      <c r="C259" s="124"/>
      <c r="D259" s="124"/>
    </row>
    <row r="260" spans="1:4" ht="15">
      <c r="A260" s="144" t="s">
        <v>224</v>
      </c>
      <c r="B260" s="124"/>
      <c r="C260" s="124"/>
      <c r="D260" s="124"/>
    </row>
    <row r="261" spans="1:4" ht="15">
      <c r="A261" s="140"/>
      <c r="B261" s="124"/>
      <c r="C261" s="124"/>
      <c r="D261" s="124"/>
    </row>
    <row r="262" spans="1:4" ht="45">
      <c r="A262" s="136" t="s">
        <v>249</v>
      </c>
      <c r="B262" s="124"/>
      <c r="C262" s="124"/>
      <c r="D262" s="124"/>
    </row>
    <row r="263" spans="1:4" ht="15">
      <c r="A263" s="136"/>
      <c r="B263" s="124"/>
      <c r="C263" s="124"/>
      <c r="D263" s="124"/>
    </row>
    <row r="264" spans="1:4" ht="30">
      <c r="A264" s="136" t="s">
        <v>250</v>
      </c>
      <c r="B264" s="124"/>
      <c r="C264" s="124"/>
      <c r="D264" s="124"/>
    </row>
    <row r="265" spans="1:4" ht="15">
      <c r="A265" s="136"/>
      <c r="B265" s="124"/>
      <c r="C265" s="124"/>
      <c r="D265" s="124"/>
    </row>
    <row r="266" spans="1:4" ht="45">
      <c r="A266" s="136" t="s">
        <v>251</v>
      </c>
      <c r="B266" s="124"/>
      <c r="C266" s="124"/>
      <c r="D266" s="124"/>
    </row>
    <row r="267" spans="1:4" ht="15">
      <c r="A267" s="136"/>
      <c r="B267" s="124"/>
      <c r="C267" s="124"/>
      <c r="D267" s="124"/>
    </row>
    <row r="268" spans="1:4" ht="30">
      <c r="A268" s="136" t="s">
        <v>252</v>
      </c>
      <c r="B268" s="124"/>
      <c r="C268" s="124"/>
      <c r="D268" s="124"/>
    </row>
    <row r="269" spans="1:4" ht="15">
      <c r="A269" s="136"/>
      <c r="B269" s="124"/>
      <c r="C269" s="124"/>
      <c r="D269" s="124"/>
    </row>
    <row r="270" spans="1:4" ht="30">
      <c r="A270" s="136" t="s">
        <v>253</v>
      </c>
      <c r="B270" s="124"/>
      <c r="C270" s="124"/>
      <c r="D270" s="124"/>
    </row>
    <row r="271" spans="1:4" ht="15">
      <c r="A271" s="136" t="s">
        <v>82</v>
      </c>
      <c r="B271" s="124"/>
      <c r="C271" s="124"/>
      <c r="D271" s="124"/>
    </row>
    <row r="272" spans="1:4" ht="15">
      <c r="A272" s="136" t="s">
        <v>254</v>
      </c>
      <c r="B272" s="124"/>
      <c r="C272" s="124"/>
      <c r="D272" s="124"/>
    </row>
    <row r="273" spans="1:4" ht="15">
      <c r="A273" s="136" t="s">
        <v>82</v>
      </c>
      <c r="B273" s="124"/>
      <c r="C273" s="124"/>
      <c r="D273" s="124"/>
    </row>
    <row r="274" spans="1:4" ht="15">
      <c r="A274" s="136" t="s">
        <v>255</v>
      </c>
      <c r="B274" s="124"/>
      <c r="C274" s="124"/>
      <c r="D274" s="124"/>
    </row>
    <row r="275" spans="1:4" ht="15">
      <c r="A275" s="136" t="s">
        <v>82</v>
      </c>
      <c r="B275" s="124"/>
      <c r="C275" s="124"/>
      <c r="D275" s="124"/>
    </row>
    <row r="276" spans="1:4" ht="15">
      <c r="A276" s="136" t="s">
        <v>256</v>
      </c>
      <c r="B276" s="124"/>
      <c r="C276" s="124"/>
      <c r="D276" s="124"/>
    </row>
    <row r="277" spans="1:4" ht="15">
      <c r="A277" s="136" t="s">
        <v>82</v>
      </c>
      <c r="B277" s="124"/>
      <c r="C277" s="124"/>
      <c r="D277" s="124"/>
    </row>
    <row r="278" spans="1:4" ht="15">
      <c r="A278" s="136" t="s">
        <v>257</v>
      </c>
      <c r="B278" s="124"/>
      <c r="C278" s="124"/>
      <c r="D278" s="124"/>
    </row>
    <row r="279" spans="1:4" ht="15">
      <c r="A279" s="136" t="s">
        <v>82</v>
      </c>
      <c r="B279" s="124"/>
      <c r="C279" s="124"/>
      <c r="D279" s="124"/>
    </row>
    <row r="280" spans="1:4" ht="15">
      <c r="A280" s="136" t="s">
        <v>258</v>
      </c>
      <c r="B280" s="124"/>
      <c r="C280" s="124"/>
      <c r="D280" s="124"/>
    </row>
    <row r="281" spans="1:4" ht="15">
      <c r="A281" s="136" t="s">
        <v>82</v>
      </c>
      <c r="B281" s="124"/>
      <c r="C281" s="124"/>
      <c r="D281" s="124"/>
    </row>
    <row r="282" spans="1:4" ht="15">
      <c r="A282" s="136" t="s">
        <v>259</v>
      </c>
      <c r="B282" s="124"/>
      <c r="C282" s="124"/>
      <c r="D282" s="124"/>
    </row>
    <row r="283" spans="1:4" ht="15">
      <c r="A283" s="136" t="s">
        <v>260</v>
      </c>
      <c r="B283" s="124"/>
      <c r="C283" s="124"/>
      <c r="D283" s="124"/>
    </row>
    <row r="284" spans="1:4" ht="15">
      <c r="A284" s="136" t="s">
        <v>82</v>
      </c>
      <c r="B284" s="124"/>
      <c r="C284" s="124"/>
      <c r="D284" s="124"/>
    </row>
    <row r="285" spans="1:4" ht="15">
      <c r="A285" s="136" t="s">
        <v>261</v>
      </c>
      <c r="B285" s="124"/>
      <c r="C285" s="124"/>
      <c r="D285" s="124"/>
    </row>
    <row r="286" spans="1:4" ht="15">
      <c r="A286" s="136" t="s">
        <v>262</v>
      </c>
      <c r="B286" s="124"/>
      <c r="C286" s="124"/>
      <c r="D286" s="124"/>
    </row>
    <row r="287" spans="1:4" ht="15">
      <c r="A287" s="136" t="s">
        <v>82</v>
      </c>
      <c r="B287" s="124"/>
      <c r="C287" s="124"/>
      <c r="D287" s="124"/>
    </row>
    <row r="288" spans="1:4" ht="15">
      <c r="A288" s="136" t="s">
        <v>263</v>
      </c>
      <c r="B288" s="124"/>
      <c r="C288" s="124"/>
      <c r="D288" s="124"/>
    </row>
    <row r="289" spans="1:4" ht="15.75" thickBot="1">
      <c r="A289" s="145" t="s">
        <v>264</v>
      </c>
      <c r="B289" s="124"/>
      <c r="C289" s="124"/>
      <c r="D289" s="124"/>
    </row>
    <row r="290" spans="1:4" ht="15">
      <c r="A290" s="123" t="s">
        <v>265</v>
      </c>
      <c r="B290" s="124"/>
      <c r="C290" s="124"/>
      <c r="D290" s="124"/>
    </row>
    <row r="291" spans="1:4" ht="15">
      <c r="A291" s="123" t="s">
        <v>82</v>
      </c>
      <c r="B291" s="124"/>
      <c r="C291" s="124"/>
      <c r="D291" s="124"/>
    </row>
    <row r="292" spans="1:4" ht="15">
      <c r="A292" s="123"/>
      <c r="B292" s="124"/>
      <c r="C292" s="124"/>
      <c r="D292" s="124"/>
    </row>
    <row r="294" spans="1:4" ht="15">
      <c r="A294" s="125" t="s">
        <v>119</v>
      </c>
      <c r="B294" s="124"/>
      <c r="C294" s="124"/>
      <c r="D294" s="124"/>
    </row>
    <row r="295" spans="1:4" ht="15">
      <c r="A295" s="126" t="s">
        <v>82</v>
      </c>
      <c r="B295" s="124"/>
      <c r="C295" s="124"/>
      <c r="D295" s="124"/>
    </row>
    <row r="296" spans="1:4" ht="15">
      <c r="A296" s="126" t="s">
        <v>120</v>
      </c>
      <c r="B296" s="124"/>
      <c r="C296" s="124"/>
      <c r="D296" s="124"/>
    </row>
    <row r="297" spans="1:4" ht="15">
      <c r="A297" s="126" t="s">
        <v>121</v>
      </c>
      <c r="B297" s="124"/>
      <c r="C297" s="124"/>
      <c r="D297" s="124"/>
    </row>
    <row r="298" spans="1:4" ht="15">
      <c r="A298" s="126" t="s">
        <v>122</v>
      </c>
      <c r="B298" s="124"/>
      <c r="C298" s="124"/>
      <c r="D298" s="124"/>
    </row>
    <row r="299" spans="1:4" ht="15">
      <c r="A299" s="127" t="s">
        <v>82</v>
      </c>
      <c r="B299" s="124"/>
      <c r="C299" s="124"/>
      <c r="D299" s="124"/>
    </row>
    <row r="300" spans="1:4" ht="15">
      <c r="A300" s="127" t="s">
        <v>123</v>
      </c>
      <c r="B300" s="124"/>
      <c r="C300" s="124"/>
      <c r="D300" s="124"/>
    </row>
    <row r="301" spans="1:4" ht="15">
      <c r="A301" s="127"/>
      <c r="B301" s="124"/>
      <c r="C301" s="124"/>
      <c r="D301" s="124"/>
    </row>
    <row r="302" spans="1:4" ht="30">
      <c r="A302" s="127" t="s">
        <v>206</v>
      </c>
      <c r="B302" s="124"/>
      <c r="C302" s="124"/>
      <c r="D302" s="124"/>
    </row>
    <row r="303" spans="1:4" ht="15">
      <c r="A303" s="127"/>
      <c r="B303" s="124"/>
      <c r="C303" s="124"/>
      <c r="D303" s="124"/>
    </row>
    <row r="304" spans="1:4" ht="30">
      <c r="A304" s="127" t="s">
        <v>207</v>
      </c>
      <c r="B304" s="124"/>
      <c r="C304" s="124"/>
      <c r="D304" s="124"/>
    </row>
    <row r="305" spans="1:4" ht="15">
      <c r="A305" s="127"/>
      <c r="B305" s="124"/>
      <c r="C305" s="124"/>
      <c r="D305" s="124"/>
    </row>
    <row r="306" spans="1:4" ht="45">
      <c r="A306" s="127" t="s">
        <v>208</v>
      </c>
      <c r="B306" s="124"/>
      <c r="C306" s="124"/>
      <c r="D306" s="124"/>
    </row>
    <row r="307" spans="1:4" ht="15">
      <c r="A307" s="127"/>
      <c r="B307" s="124"/>
      <c r="C307" s="124"/>
      <c r="D307" s="124"/>
    </row>
    <row r="308" spans="1:4" ht="60">
      <c r="A308" s="127" t="s">
        <v>209</v>
      </c>
      <c r="B308" s="124"/>
      <c r="C308" s="124"/>
      <c r="D308" s="124"/>
    </row>
    <row r="309" spans="1:4" ht="15">
      <c r="A309" s="127"/>
      <c r="B309" s="124"/>
      <c r="C309" s="124"/>
      <c r="D309" s="124"/>
    </row>
    <row r="310" spans="1:4" ht="30">
      <c r="A310" s="127" t="s">
        <v>210</v>
      </c>
      <c r="B310" s="124"/>
      <c r="C310" s="124"/>
      <c r="D310" s="124"/>
    </row>
    <row r="311" spans="1:4" ht="15">
      <c r="A311" s="127"/>
      <c r="B311" s="124"/>
      <c r="C311" s="124"/>
      <c r="D311" s="124"/>
    </row>
    <row r="312" spans="1:4" ht="30">
      <c r="A312" s="127" t="s">
        <v>211</v>
      </c>
      <c r="B312" s="124"/>
      <c r="C312" s="124"/>
      <c r="D312" s="124"/>
    </row>
    <row r="313" spans="1:4" ht="15">
      <c r="A313" s="127"/>
      <c r="B313" s="124"/>
      <c r="C313" s="124"/>
      <c r="D313" s="124"/>
    </row>
    <row r="314" spans="1:4" ht="15">
      <c r="A314" s="127" t="s">
        <v>124</v>
      </c>
      <c r="B314" s="124"/>
      <c r="C314" s="124"/>
      <c r="D314" s="124"/>
    </row>
    <row r="315" spans="1:4" ht="15">
      <c r="A315" s="127"/>
      <c r="B315" s="124"/>
      <c r="C315" s="124"/>
      <c r="D315" s="124"/>
    </row>
    <row r="316" spans="1:4" ht="45">
      <c r="A316" s="127" t="s">
        <v>212</v>
      </c>
      <c r="B316" s="124"/>
      <c r="C316" s="124"/>
      <c r="D316" s="124"/>
    </row>
    <row r="317" spans="1:4" ht="15">
      <c r="A317" s="127"/>
      <c r="B317" s="124"/>
      <c r="C317" s="124"/>
      <c r="D317" s="124"/>
    </row>
    <row r="318" spans="1:4" ht="30">
      <c r="A318" s="127" t="s">
        <v>213</v>
      </c>
      <c r="B318" s="124"/>
      <c r="C318" s="124"/>
      <c r="D318" s="124"/>
    </row>
    <row r="319" spans="1:4" ht="15">
      <c r="A319" s="127"/>
      <c r="B319" s="124"/>
      <c r="C319" s="124"/>
      <c r="D319" s="124"/>
    </row>
    <row r="320" spans="1:4" ht="90">
      <c r="A320" s="127" t="s">
        <v>214</v>
      </c>
      <c r="B320" s="124"/>
      <c r="C320" s="124"/>
      <c r="D320" s="124"/>
    </row>
    <row r="321" spans="1:4" ht="15">
      <c r="A321" s="128"/>
      <c r="B321" s="124"/>
      <c r="C321" s="124"/>
      <c r="D321" s="124"/>
    </row>
    <row r="322" spans="1:4" ht="107.25">
      <c r="A322" s="129" t="s">
        <v>215</v>
      </c>
      <c r="B322" s="124"/>
      <c r="C322" s="124"/>
      <c r="D322" s="124"/>
    </row>
    <row r="323" spans="1:4" ht="15">
      <c r="A323" s="130"/>
      <c r="B323" s="124"/>
      <c r="C323" s="124"/>
      <c r="D323" s="124"/>
    </row>
  </sheetData>
  <sheetProtection/>
  <mergeCells count="1">
    <mergeCell ref="A41:A42"/>
  </mergeCells>
  <hyperlinks>
    <hyperlink ref="A4" r:id="rId1" display="http://www.tce.sc.gov.br/site/legislacao/arquivos/instrucao_normativa_n_14-2012_consolidada.pdf "/>
  </hyperlink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Aline</dc:creator>
  <cp:keywords/>
  <dc:description/>
  <cp:lastModifiedBy>eduardo</cp:lastModifiedBy>
  <cp:lastPrinted>2015-07-13T17:59:40Z</cp:lastPrinted>
  <dcterms:created xsi:type="dcterms:W3CDTF">2011-07-29T12:02:46Z</dcterms:created>
  <dcterms:modified xsi:type="dcterms:W3CDTF">2015-07-13T18:04:22Z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